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Mental Health\For Web\"/>
    </mc:Choice>
  </mc:AlternateContent>
  <xr:revisionPtr revIDLastSave="0" documentId="8_{9B9DE988-D734-41A8-92D0-581235AC84A8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Poor_Mental_Health" sheetId="3" r:id="rId1"/>
  </sheets>
  <definedNames>
    <definedName name="Current_Smoking_2011_12">#REF!</definedName>
    <definedName name="Current_Smoking_2012">#REF!</definedName>
    <definedName name="Obese_2011_12">#REF!</definedName>
    <definedName name="Obese_2012">#REF!</definedName>
    <definedName name="Poor_Mental_Health_2011_12">#REF!</definedName>
    <definedName name="Poor_Mental_Health_2012_Raking">Poor_Mental_Health!#REF!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3" l="1"/>
  <c r="F60" i="3"/>
  <c r="E61" i="3"/>
  <c r="F61" i="3"/>
  <c r="E63" i="3"/>
  <c r="F63" i="3"/>
  <c r="E64" i="3"/>
  <c r="F64" i="3"/>
  <c r="F47" i="3"/>
  <c r="E47" i="3"/>
  <c r="F46" i="3"/>
  <c r="E46" i="3"/>
  <c r="E34" i="3"/>
  <c r="F34" i="3"/>
  <c r="E35" i="3"/>
  <c r="F35" i="3"/>
  <c r="F23" i="3"/>
  <c r="E23" i="3"/>
  <c r="F22" i="3"/>
  <c r="E22" i="3"/>
  <c r="F21" i="3"/>
  <c r="E21" i="3"/>
  <c r="F33" i="3"/>
  <c r="E33" i="3"/>
  <c r="F45" i="3"/>
  <c r="E45" i="3"/>
  <c r="E62" i="3"/>
  <c r="F62" i="3"/>
  <c r="F20" i="3" l="1"/>
  <c r="E20" i="3"/>
  <c r="F32" i="3"/>
  <c r="E32" i="3"/>
  <c r="F44" i="3"/>
  <c r="E44" i="3"/>
  <c r="E42" i="3" l="1"/>
  <c r="F42" i="3"/>
  <c r="E43" i="3"/>
  <c r="F43" i="3"/>
  <c r="E19" i="3"/>
  <c r="F19" i="3"/>
  <c r="E30" i="3"/>
  <c r="F30" i="3"/>
  <c r="E31" i="3"/>
  <c r="F31" i="3"/>
  <c r="F18" i="3" l="1"/>
  <c r="E18" i="3"/>
  <c r="E5" i="3" l="1"/>
  <c r="F5" i="3"/>
  <c r="E6" i="3"/>
  <c r="F6" i="3"/>
  <c r="E7" i="3"/>
  <c r="F7" i="3"/>
  <c r="E14" i="3"/>
  <c r="F14" i="3"/>
  <c r="E15" i="3"/>
  <c r="F15" i="3"/>
  <c r="E16" i="3"/>
  <c r="F16" i="3"/>
  <c r="E26" i="3"/>
  <c r="F26" i="3"/>
  <c r="E27" i="3"/>
  <c r="F27" i="3"/>
  <c r="E28" i="3"/>
  <c r="F28" i="3"/>
  <c r="E29" i="3"/>
  <c r="F29" i="3"/>
  <c r="E38" i="3"/>
  <c r="F38" i="3"/>
  <c r="E39" i="3"/>
  <c r="F39" i="3"/>
  <c r="E40" i="3"/>
  <c r="F40" i="3"/>
  <c r="E41" i="3"/>
  <c r="F41" i="3"/>
</calcChain>
</file>

<file path=xl/sharedStrings.xml><?xml version="1.0" encoding="utf-8"?>
<sst xmlns="http://schemas.openxmlformats.org/spreadsheetml/2006/main" count="42" uniqueCount="23">
  <si>
    <t>Year</t>
  </si>
  <si>
    <t>Texas</t>
  </si>
  <si>
    <t>Travis County</t>
  </si>
  <si>
    <t>Texas - Lower Estimate</t>
  </si>
  <si>
    <t>Texas - Upper Estimate</t>
  </si>
  <si>
    <t>MSA - Lower Estimate</t>
  </si>
  <si>
    <t>MSA  - Upper Estimate</t>
  </si>
  <si>
    <t>Travis County - Lower Estimate</t>
  </si>
  <si>
    <t>Travis County - Upper Estimate</t>
  </si>
  <si>
    <t>Austin MSA</t>
  </si>
  <si>
    <t>USA</t>
  </si>
  <si>
    <t>USA - Lower Estimate</t>
  </si>
  <si>
    <t>USA - Upper Estimate</t>
  </si>
  <si>
    <t>MOE_Lower</t>
  </si>
  <si>
    <t>MOE_Upper</t>
  </si>
  <si>
    <t>Source: Behavioral Risk Factor Surveillance System, Texas Department of State Health Services</t>
  </si>
  <si>
    <t>http://www.cdc.gov/brfss/brfssprevalence/index.html</t>
  </si>
  <si>
    <t>Williamson County</t>
  </si>
  <si>
    <t>Williamson County - Lower Estimate</t>
  </si>
  <si>
    <t>Williamson County - Upper Estimate</t>
  </si>
  <si>
    <t>Percent of adults who reported 5 or more days of poor mental health within the previous 30 days</t>
  </si>
  <si>
    <t>The US Centers for Disease Control and Prevention discontinued this measure after 2015</t>
  </si>
  <si>
    <t>https://healthdata.dshs.texas.gov/dashboard/surveys-and-profiles/brfss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</si>
</sst>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u/>
      <sz val="10"/>
      <color theme="10"/>
      <name val="MS Sans Serif"/>
      <family val="2"/>
    </font>
    <font>
      <b/>
      <sz val="10"/>
      <name val="MS Sans Serif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164" fontId="0" fillId="0" borderId="0" xfId="1" applyNumberFormat="1" applyFont="1"/>
    <xf numFmtId="9" fontId="1" fillId="0" borderId="0" xfId="1" quotePrefix="1" applyFont="1"/>
    <xf numFmtId="9" fontId="1" fillId="0" borderId="0" xfId="1" applyFont="1"/>
    <xf numFmtId="9" fontId="1" fillId="0" borderId="0" xfId="0" applyNumberFormat="1" applyFont="1"/>
    <xf numFmtId="9" fontId="1" fillId="0" borderId="0" xfId="0" quotePrefix="1" applyNumberFormat="1" applyFont="1" applyAlignment="1">
      <alignment wrapText="1"/>
    </xf>
    <xf numFmtId="0" fontId="3" fillId="0" borderId="0" xfId="2"/>
    <xf numFmtId="9" fontId="4" fillId="0" borderId="0" xfId="1" applyFont="1"/>
    <xf numFmtId="9" fontId="0" fillId="0" borderId="0" xfId="1" applyFont="1"/>
    <xf numFmtId="0" fontId="4" fillId="0" borderId="0" xfId="0" applyFont="1"/>
    <xf numFmtId="9" fontId="5" fillId="0" borderId="0" xfId="1" applyFont="1"/>
    <xf numFmtId="9" fontId="4" fillId="0" borderId="0" xfId="0" applyNumberFormat="1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Percent of Adults Who</a:t>
            </a:r>
            <a:r>
              <a:rPr lang="en-US" baseline="0">
                <a:solidFill>
                  <a:schemeClr val="tx1"/>
                </a:solidFill>
              </a:rPr>
              <a:t> Report 5 or More Days of Poor Mental Health</a:t>
            </a:r>
            <a:endParaRPr lang="en-US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Poor_Mental_Health!$B$72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Poor_Mental_Health!$A$74:$A$79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Poor_Mental_Health!$B$74:$B$79</c:f>
              <c:numCache>
                <c:formatCode>0%</c:formatCode>
                <c:ptCount val="6"/>
                <c:pt idx="0">
                  <c:v>0.20899999999999999</c:v>
                </c:pt>
                <c:pt idx="1">
                  <c:v>0.217</c:v>
                </c:pt>
                <c:pt idx="2">
                  <c:v>0.16300000000000001</c:v>
                </c:pt>
                <c:pt idx="3">
                  <c:v>0.188431726901055</c:v>
                </c:pt>
                <c:pt idx="4">
                  <c:v>0.20100000000000001</c:v>
                </c:pt>
                <c:pt idx="5">
                  <c:v>0.25600000000000001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25-4FC4-94F3-3E9930333DE1}"/>
            </c:ext>
          </c:extLst>
        </c:ser>
        <c:ser>
          <c:idx val="1"/>
          <c:order val="1"/>
          <c:tx>
            <c:strRef>
              <c:f>Poor_Mental_Health!$C$72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Poor_Mental_Health!$A$74:$A$79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Poor_Mental_Health!$C$74:$C$79</c:f>
              <c:numCache>
                <c:formatCode>0%</c:formatCode>
                <c:ptCount val="6"/>
                <c:pt idx="0">
                  <c:v>0.19</c:v>
                </c:pt>
                <c:pt idx="1">
                  <c:v>0.2</c:v>
                </c:pt>
                <c:pt idx="2">
                  <c:v>0.16800000000000001</c:v>
                </c:pt>
                <c:pt idx="3">
                  <c:v>0.176333009699915</c:v>
                </c:pt>
                <c:pt idx="4">
                  <c:v>0.20130000000000001</c:v>
                </c:pt>
                <c:pt idx="5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25-4FC4-94F3-3E9930333DE1}"/>
            </c:ext>
          </c:extLst>
        </c:ser>
        <c:ser>
          <c:idx val="2"/>
          <c:order val="2"/>
          <c:tx>
            <c:strRef>
              <c:f>Poor_Mental_Health!$D$72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Poor_Mental_Health!$A$74:$A$79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Poor_Mental_Health!$D$74:$D$79</c:f>
              <c:numCache>
                <c:formatCode>0%</c:formatCode>
                <c:ptCount val="6"/>
                <c:pt idx="0">
                  <c:v>0.2</c:v>
                </c:pt>
                <c:pt idx="1">
                  <c:v>0.17499999999999999</c:v>
                </c:pt>
                <c:pt idx="2">
                  <c:v>0.17100000000000001</c:v>
                </c:pt>
                <c:pt idx="3">
                  <c:v>0.183</c:v>
                </c:pt>
                <c:pt idx="4">
                  <c:v>0.185</c:v>
                </c:pt>
                <c:pt idx="5">
                  <c:v>0.21299999999999999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25-4FC4-94F3-3E9930333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272432"/>
        <c:axId val="172272824"/>
      </c:lineChart>
      <c:catAx>
        <c:axId val="17227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72824"/>
        <c:crosses val="autoZero"/>
        <c:auto val="1"/>
        <c:lblAlgn val="ctr"/>
        <c:lblOffset val="100"/>
        <c:noMultiLvlLbl val="0"/>
      </c:catAx>
      <c:valAx>
        <c:axId val="172272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7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660052096130944E-2"/>
          <c:y val="0.86867571431825807"/>
          <c:w val="0.8746795986928132"/>
          <c:h val="8.22879652127848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Extended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6"/>
            <c:dispRSqr val="0"/>
            <c:dispEq val="0"/>
          </c:trendline>
          <c:cat>
            <c:numRef>
              <c:f>Poor_Mental_Health!$A$42:$A$50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Poor_Mental_Health!$B$42:$B$46</c:f>
              <c:numCache>
                <c:formatCode>0%</c:formatCode>
                <c:ptCount val="5"/>
                <c:pt idx="0">
                  <c:v>0.188431726901055</c:v>
                </c:pt>
                <c:pt idx="1">
                  <c:v>0.20100000000000001</c:v>
                </c:pt>
                <c:pt idx="2">
                  <c:v>0.25600000000000001</c:v>
                </c:pt>
                <c:pt idx="3">
                  <c:v>0.23800000000000002</c:v>
                </c:pt>
                <c:pt idx="4">
                  <c:v>0.219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1C-44B5-8F16-8ED09786A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274784"/>
        <c:axId val="173252232"/>
      </c:lineChart>
      <c:catAx>
        <c:axId val="17227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252232"/>
        <c:crosses val="autoZero"/>
        <c:auto val="1"/>
        <c:lblAlgn val="ctr"/>
        <c:lblOffset val="100"/>
        <c:noMultiLvlLbl val="0"/>
      </c:catAx>
      <c:valAx>
        <c:axId val="173252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7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Percent of Adults Who</a:t>
            </a:r>
            <a:r>
              <a:rPr lang="en-US" baseline="0">
                <a:solidFill>
                  <a:schemeClr val="tx1"/>
                </a:solidFill>
              </a:rPr>
              <a:t> Report 5 or More Days of Poor Mental Health</a:t>
            </a:r>
            <a:endParaRPr lang="en-US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31433177559592"/>
          <c:y val="0.23277331788463129"/>
          <c:w val="0.83037664836887037"/>
          <c:h val="0.52632393387596266"/>
        </c:manualLayout>
      </c:layout>
      <c:lineChart>
        <c:grouping val="standard"/>
        <c:varyColors val="0"/>
        <c:ser>
          <c:idx val="0"/>
          <c:order val="0"/>
          <c:tx>
            <c:strRef>
              <c:f>Poor_Mental_Health!$B$72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Poor_Mental_Health!$A$78:$A$82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Poor_Mental_Health!$B$78:$B$82</c:f>
              <c:numCache>
                <c:formatCode>0%</c:formatCode>
                <c:ptCount val="5"/>
                <c:pt idx="0">
                  <c:v>0.20100000000000001</c:v>
                </c:pt>
                <c:pt idx="1">
                  <c:v>0.25600000000000001</c:v>
                </c:pt>
                <c:pt idx="2">
                  <c:v>0.23799999999999999</c:v>
                </c:pt>
                <c:pt idx="3">
                  <c:v>0.219</c:v>
                </c:pt>
                <c:pt idx="4">
                  <c:v>0.26900000000000002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F-49C3-8D5D-57CBCF593C3F}"/>
            </c:ext>
          </c:extLst>
        </c:ser>
        <c:ser>
          <c:idx val="1"/>
          <c:order val="1"/>
          <c:tx>
            <c:strRef>
              <c:f>Poor_Mental_Health!$C$72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Poor_Mental_Health!$A$78:$A$82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Poor_Mental_Health!$C$78:$C$82</c:f>
              <c:numCache>
                <c:formatCode>0%</c:formatCode>
                <c:ptCount val="5"/>
                <c:pt idx="0">
                  <c:v>0.20130000000000001</c:v>
                </c:pt>
                <c:pt idx="1">
                  <c:v>0.24</c:v>
                </c:pt>
                <c:pt idx="2">
                  <c:v>0.22</c:v>
                </c:pt>
                <c:pt idx="3">
                  <c:v>0.22</c:v>
                </c:pt>
                <c:pt idx="4">
                  <c:v>0.251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F-49C3-8D5D-57CBCF593C3F}"/>
            </c:ext>
          </c:extLst>
        </c:ser>
        <c:ser>
          <c:idx val="2"/>
          <c:order val="2"/>
          <c:tx>
            <c:strRef>
              <c:f>Poor_Mental_Health!$D$72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Poor_Mental_Health!$A$78:$A$82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Poor_Mental_Health!$D$78:$D$82</c:f>
              <c:numCache>
                <c:formatCode>0%</c:formatCode>
                <c:ptCount val="5"/>
                <c:pt idx="0">
                  <c:v>0.185</c:v>
                </c:pt>
                <c:pt idx="1">
                  <c:v>0.21299999999999999</c:v>
                </c:pt>
                <c:pt idx="2">
                  <c:v>0.2</c:v>
                </c:pt>
                <c:pt idx="3">
                  <c:v>0.23100000000000001</c:v>
                </c:pt>
                <c:pt idx="4">
                  <c:v>0.23300000000000001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BF-49C3-8D5D-57CBCF593C3F}"/>
            </c:ext>
          </c:extLst>
        </c:ser>
        <c:ser>
          <c:idx val="3"/>
          <c:order val="3"/>
          <c:tx>
            <c:strRef>
              <c:f>Poor_Mental_Health!$E$72</c:f>
              <c:strCache>
                <c:ptCount val="1"/>
                <c:pt idx="0">
                  <c:v>Williamson County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Poor_Mental_Health!$A$78:$A$82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Poor_Mental_Health!$E$78:$E$82</c:f>
              <c:numCache>
                <c:formatCode>0%</c:formatCode>
                <c:ptCount val="5"/>
                <c:pt idx="0">
                  <c:v>0.188</c:v>
                </c:pt>
                <c:pt idx="1">
                  <c:v>0.25</c:v>
                </c:pt>
                <c:pt idx="2">
                  <c:v>0.16</c:v>
                </c:pt>
                <c:pt idx="3">
                  <c:v>0.24399999999999999</c:v>
                </c:pt>
                <c:pt idx="4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BF-49C3-8D5D-57CBCF593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272432"/>
        <c:axId val="172272824"/>
      </c:lineChart>
      <c:catAx>
        <c:axId val="17227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72824"/>
        <c:crosses val="autoZero"/>
        <c:auto val="1"/>
        <c:lblAlgn val="ctr"/>
        <c:lblOffset val="100"/>
        <c:noMultiLvlLbl val="0"/>
      </c:catAx>
      <c:valAx>
        <c:axId val="172272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7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23217797002715"/>
          <c:y val="0.85622811413422339"/>
          <c:w val="0.75803309762171411"/>
          <c:h val="0.1386919152931881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Adults Who Report 5 or More Days of Poor Mental Health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Poor_Mental_Health!$B$72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Poor_Mental_Health!$A$76:$A$80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Poor_Mental_Health!$B$76:$B$80</c:f>
              <c:numCache>
                <c:formatCode>0%</c:formatCode>
                <c:ptCount val="5"/>
                <c:pt idx="0">
                  <c:v>0.16300000000000001</c:v>
                </c:pt>
                <c:pt idx="1">
                  <c:v>0.188431726901055</c:v>
                </c:pt>
                <c:pt idx="2">
                  <c:v>0.20100000000000001</c:v>
                </c:pt>
                <c:pt idx="3">
                  <c:v>0.25600000000000001</c:v>
                </c:pt>
                <c:pt idx="4">
                  <c:v>0.23799999999999999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4-4215-8CB0-B0C52CE955DE}"/>
            </c:ext>
          </c:extLst>
        </c:ser>
        <c:ser>
          <c:idx val="1"/>
          <c:order val="1"/>
          <c:tx>
            <c:strRef>
              <c:f>Poor_Mental_Health!$C$72</c:f>
              <c:strCache>
                <c:ptCount val="1"/>
                <c:pt idx="0">
                  <c:v>Austin MSA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Poor_Mental_Health!$A$76:$A$80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Poor_Mental_Health!$C$76:$C$80</c:f>
              <c:numCache>
                <c:formatCode>0%</c:formatCode>
                <c:ptCount val="5"/>
                <c:pt idx="0">
                  <c:v>0.16800000000000001</c:v>
                </c:pt>
                <c:pt idx="1">
                  <c:v>0.176333009699915</c:v>
                </c:pt>
                <c:pt idx="2">
                  <c:v>0.20130000000000001</c:v>
                </c:pt>
                <c:pt idx="3">
                  <c:v>0.24</c:v>
                </c:pt>
                <c:pt idx="4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84-4215-8CB0-B0C52CE955DE}"/>
            </c:ext>
          </c:extLst>
        </c:ser>
        <c:ser>
          <c:idx val="2"/>
          <c:order val="2"/>
          <c:tx>
            <c:strRef>
              <c:f>Poor_Mental_Health!$D$72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Poor_Mental_Health!$A$76:$A$80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Poor_Mental_Health!$D$76:$D$80</c:f>
              <c:numCache>
                <c:formatCode>0%</c:formatCode>
                <c:ptCount val="5"/>
                <c:pt idx="0">
                  <c:v>0.17100000000000001</c:v>
                </c:pt>
                <c:pt idx="1">
                  <c:v>0.183</c:v>
                </c:pt>
                <c:pt idx="2">
                  <c:v>0.185</c:v>
                </c:pt>
                <c:pt idx="3">
                  <c:v>0.21299999999999999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84-4215-8CB0-B0C52CE955DE}"/>
            </c:ext>
          </c:extLst>
        </c:ser>
        <c:ser>
          <c:idx val="3"/>
          <c:order val="3"/>
          <c:tx>
            <c:strRef>
              <c:f>Poor_Mental_Health!$E$72</c:f>
              <c:strCache>
                <c:ptCount val="1"/>
                <c:pt idx="0">
                  <c:v>Williamson County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Poor_Mental_Health!$A$76:$A$80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Poor_Mental_Health!$E$76:$E$80</c:f>
              <c:numCache>
                <c:formatCode>0%</c:formatCode>
                <c:ptCount val="5"/>
                <c:pt idx="0">
                  <c:v>0.16200000000000001</c:v>
                </c:pt>
                <c:pt idx="1">
                  <c:v>0.17199999999999999</c:v>
                </c:pt>
                <c:pt idx="2">
                  <c:v>0.188</c:v>
                </c:pt>
                <c:pt idx="3">
                  <c:v>0.25</c:v>
                </c:pt>
                <c:pt idx="4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84-4215-8CB0-B0C52CE95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3309456"/>
        <c:axId val="502776504"/>
      </c:barChart>
      <c:catAx>
        <c:axId val="503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776504"/>
        <c:crosses val="autoZero"/>
        <c:auto val="1"/>
        <c:lblAlgn val="ctr"/>
        <c:lblOffset val="100"/>
        <c:noMultiLvlLbl val="0"/>
      </c:catAx>
      <c:valAx>
        <c:axId val="502776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30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7571962261E-2"/>
          <c:y val="0.85848823780900752"/>
          <c:w val="0.89999982485607544"/>
          <c:h val="7.2373640555805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Adults Who Report 5 or More Days of Poor Mental Health,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Poor_Mental_Health!$A$78:$A$82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Poor_Mental_Health!$B$78:$B$82</c:f>
              <c:numCache>
                <c:formatCode>0%</c:formatCode>
                <c:ptCount val="5"/>
                <c:pt idx="0">
                  <c:v>0.20100000000000001</c:v>
                </c:pt>
                <c:pt idx="1">
                  <c:v>0.25600000000000001</c:v>
                </c:pt>
                <c:pt idx="2">
                  <c:v>0.23799999999999999</c:v>
                </c:pt>
                <c:pt idx="3">
                  <c:v>0.219</c:v>
                </c:pt>
                <c:pt idx="4">
                  <c:v>0.26900000000000002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8-4827-9174-4C7EFE3E0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590575928"/>
        <c:axId val="590576248"/>
      </c:barChart>
      <c:catAx>
        <c:axId val="59057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576248"/>
        <c:crosses val="autoZero"/>
        <c:auto val="1"/>
        <c:lblAlgn val="ctr"/>
        <c:lblOffset val="100"/>
        <c:noMultiLvlLbl val="0"/>
      </c:catAx>
      <c:valAx>
        <c:axId val="590576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575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Adults Who Report 5 or More Days of Poor Mental Health,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Poor_Mental_Health!$A$78:$A$82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Poor_Mental_Health!$B$78:$B$82</c:f>
              <c:numCache>
                <c:formatCode>0%</c:formatCode>
                <c:ptCount val="5"/>
                <c:pt idx="0">
                  <c:v>0.20100000000000001</c:v>
                </c:pt>
                <c:pt idx="1">
                  <c:v>0.25600000000000001</c:v>
                </c:pt>
                <c:pt idx="2">
                  <c:v>0.23799999999999999</c:v>
                </c:pt>
                <c:pt idx="3">
                  <c:v>0.219</c:v>
                </c:pt>
                <c:pt idx="4">
                  <c:v>0.26900000000000002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E-46C8-9039-56797BE97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590575928"/>
        <c:axId val="590576248"/>
      </c:barChart>
      <c:catAx>
        <c:axId val="59057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576248"/>
        <c:crosses val="autoZero"/>
        <c:auto val="1"/>
        <c:lblAlgn val="ctr"/>
        <c:lblOffset val="100"/>
        <c:noMultiLvlLbl val="0"/>
      </c:catAx>
      <c:valAx>
        <c:axId val="590576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575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Percent of Adults Who Report 5 or More Days of Poor Mental Health, Travis County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Poor_Mental_Health!$A$38:$A$47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Poor_Mental_Health!$B$38:$B$47</c:f>
              <c:numCache>
                <c:formatCode>0%</c:formatCode>
                <c:ptCount val="10"/>
                <c:pt idx="0">
                  <c:v>0.1701</c:v>
                </c:pt>
                <c:pt idx="1">
                  <c:v>0.20899999999999999</c:v>
                </c:pt>
                <c:pt idx="2">
                  <c:v>0.217</c:v>
                </c:pt>
                <c:pt idx="3">
                  <c:v>0.16300000000000001</c:v>
                </c:pt>
                <c:pt idx="4">
                  <c:v>0.188431726901055</c:v>
                </c:pt>
                <c:pt idx="5">
                  <c:v>0.20100000000000001</c:v>
                </c:pt>
                <c:pt idx="6">
                  <c:v>0.25600000000000001</c:v>
                </c:pt>
                <c:pt idx="7">
                  <c:v>0.23800000000000002</c:v>
                </c:pt>
                <c:pt idx="8">
                  <c:v>0.219</c:v>
                </c:pt>
                <c:pt idx="9">
                  <c:v>0.26900000000000002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2F-46C6-A428-BB9A088B7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274784"/>
        <c:axId val="173252232"/>
      </c:lineChart>
      <c:catAx>
        <c:axId val="17227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252232"/>
        <c:crosses val="autoZero"/>
        <c:auto val="1"/>
        <c:lblAlgn val="ctr"/>
        <c:lblOffset val="100"/>
        <c:noMultiLvlLbl val="0"/>
      </c:catAx>
      <c:valAx>
        <c:axId val="173252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7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15594</xdr:colOff>
      <xdr:row>3</xdr:row>
      <xdr:rowOff>65866</xdr:rowOff>
    </xdr:from>
    <xdr:to>
      <xdr:col>32</xdr:col>
      <xdr:colOff>349421</xdr:colOff>
      <xdr:row>19</xdr:row>
      <xdr:rowOff>82984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357109</xdr:colOff>
      <xdr:row>23</xdr:row>
      <xdr:rowOff>111984</xdr:rowOff>
    </xdr:from>
    <xdr:to>
      <xdr:col>13</xdr:col>
      <xdr:colOff>115938</xdr:colOff>
      <xdr:row>39</xdr:row>
      <xdr:rowOff>33574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555811</xdr:colOff>
      <xdr:row>3</xdr:row>
      <xdr:rowOff>35859</xdr:rowOff>
    </xdr:from>
    <xdr:to>
      <xdr:col>25</xdr:col>
      <xdr:colOff>280039</xdr:colOff>
      <xdr:row>19</xdr:row>
      <xdr:rowOff>45458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B5A67B-8B5A-4713-8C46-F959C60D1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603079</xdr:colOff>
      <xdr:row>22</xdr:row>
      <xdr:rowOff>13768</xdr:rowOff>
    </xdr:from>
    <xdr:to>
      <xdr:col>20</xdr:col>
      <xdr:colOff>354905</xdr:colOff>
      <xdr:row>38</xdr:row>
      <xdr:rowOff>69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6E92F72-DEEB-42F8-950E-702228FF0E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393594</xdr:colOff>
      <xdr:row>3</xdr:row>
      <xdr:rowOff>60183</xdr:rowOff>
    </xdr:from>
    <xdr:to>
      <xdr:col>12</xdr:col>
      <xdr:colOff>372035</xdr:colOff>
      <xdr:row>20</xdr:row>
      <xdr:rowOff>34330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D92376E-4405-448F-801C-9B28974CA1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215153</xdr:colOff>
      <xdr:row>2</xdr:row>
      <xdr:rowOff>152400</xdr:rowOff>
    </xdr:from>
    <xdr:to>
      <xdr:col>18</xdr:col>
      <xdr:colOff>596153</xdr:colOff>
      <xdr:row>18</xdr:row>
      <xdr:rowOff>53788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152B871-387C-4BD9-8C4C-EEAE25FC18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318965</xdr:colOff>
      <xdr:row>40</xdr:row>
      <xdr:rowOff>28818</xdr:rowOff>
    </xdr:from>
    <xdr:to>
      <xdr:col>13</xdr:col>
      <xdr:colOff>73887</xdr:colOff>
      <xdr:row>55</xdr:row>
      <xdr:rowOff>102808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866E267-BF38-497F-BC5D-8B3EEC4F88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0.14889</cdr:x>
      <cdr:y>0.50834</cdr:y>
    </cdr:from>
    <cdr:to>
      <cdr:x>0.941</cdr:x>
      <cdr:y>0.50834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027FF6A9-ECA1-4249-8EAE-A6F9A8C04714}"/>
            </a:ext>
          </a:extLst>
        </cdr:cNvPr>
        <cdr:cNvCxnSpPr/>
      </cdr:nvCxnSpPr>
      <cdr:spPr>
        <a:xfrm xmlns:a="http://schemas.openxmlformats.org/drawingml/2006/main">
          <a:off x="499945" y="1284847"/>
          <a:ext cx="2659723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0.55364</cdr:x>
      <cdr:y>0.49517</cdr:y>
    </cdr:from>
    <cdr:to>
      <cdr:x>0.98136</cdr:x>
      <cdr:y>0.58183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858984" y="1251547"/>
          <a:ext cx="1436185" cy="219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tx1"/>
              </a:solidFill>
            </a:rPr>
            <a:t>Target</a:t>
          </a:r>
          <a:r>
            <a:rPr lang="en-US" sz="1100"/>
            <a:t>: 15% by 2025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0.13825</cdr:x>
      <cdr:y>0.49564</cdr:y>
    </cdr:from>
    <cdr:to>
      <cdr:x>0.96468</cdr:x>
      <cdr:y>0.49586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027FF6A9-ECA1-4249-8EAE-A6F9A8C04714}"/>
            </a:ext>
          </a:extLst>
        </cdr:cNvPr>
        <cdr:cNvCxnSpPr/>
      </cdr:nvCxnSpPr>
      <cdr:spPr>
        <a:xfrm xmlns:a="http://schemas.openxmlformats.org/drawingml/2006/main" flipV="1">
          <a:off x="467521" y="1278073"/>
          <a:ext cx="2794858" cy="56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0.55364</cdr:x>
      <cdr:y>0.49517</cdr:y>
    </cdr:from>
    <cdr:to>
      <cdr:x>0.98136</cdr:x>
      <cdr:y>0.58183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858984" y="1251547"/>
          <a:ext cx="1436185" cy="219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tx1"/>
              </a:solidFill>
            </a:rPr>
            <a:t>Target</a:t>
          </a:r>
          <a:r>
            <a:rPr lang="en-US" sz="1100"/>
            <a:t>: 15% by 2025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0.08755</cdr:x>
      <cdr:y>0.51675</cdr:y>
    </cdr:from>
    <cdr:to>
      <cdr:x>0.96975</cdr:x>
      <cdr:y>0.51844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E4552F54-673B-444D-802B-531312B563FE}"/>
            </a:ext>
          </a:extLst>
        </cdr:cNvPr>
        <cdr:cNvCxnSpPr/>
      </cdr:nvCxnSpPr>
      <cdr:spPr>
        <a:xfrm xmlns:a="http://schemas.openxmlformats.org/drawingml/2006/main">
          <a:off x="401472" y="1410466"/>
          <a:ext cx="4045527" cy="461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0.50041</cdr:x>
      <cdr:y>0.54698</cdr:y>
    </cdr:from>
    <cdr:to>
      <cdr:x>0.92247</cdr:x>
      <cdr:y>0.63343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576E337-AA02-4256-8393-CAF7B7F3EC0F}"/>
            </a:ext>
          </a:extLst>
        </cdr:cNvPr>
        <cdr:cNvSpPr txBox="1"/>
      </cdr:nvSpPr>
      <cdr:spPr>
        <a:xfrm xmlns:a="http://schemas.openxmlformats.org/drawingml/2006/main">
          <a:off x="1707867" y="1485648"/>
          <a:ext cx="1440463" cy="23479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196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Target: 15% by 2020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0.09911</cdr:x>
      <cdr:y>0.56344</cdr:y>
    </cdr:from>
    <cdr:to>
      <cdr:x>0.96273</cdr:x>
      <cdr:y>0.56344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F800C2DF-9B19-4BCC-BC99-0DD0C1B2446F}"/>
            </a:ext>
          </a:extLst>
        </cdr:cNvPr>
        <cdr:cNvCxnSpPr/>
      </cdr:nvCxnSpPr>
      <cdr:spPr>
        <a:xfrm xmlns:a="http://schemas.openxmlformats.org/drawingml/2006/main">
          <a:off x="449088" y="1531052"/>
          <a:ext cx="3913094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0.62803</cdr:x>
      <cdr:y>0.47931</cdr:y>
    </cdr:from>
    <cdr:to>
      <cdr:x>1</cdr:x>
      <cdr:y>0.55519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67B2D7D-6B3C-471F-87AE-E38910BEF405}"/>
            </a:ext>
          </a:extLst>
        </cdr:cNvPr>
        <cdr:cNvSpPr txBox="1"/>
      </cdr:nvSpPr>
      <cdr:spPr>
        <a:xfrm xmlns:a="http://schemas.openxmlformats.org/drawingml/2006/main">
          <a:off x="2618547" y="1302452"/>
          <a:ext cx="1550893" cy="2061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2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Target: 15% by 2025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0.12264</cdr:x>
      <cdr:y>0.61045</cdr:y>
    </cdr:from>
    <cdr:to>
      <cdr:x>0.98626</cdr:x>
      <cdr:y>0.61045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F800C2DF-9B19-4BCC-BC99-0DD0C1B2446F}"/>
            </a:ext>
          </a:extLst>
        </cdr:cNvPr>
        <cdr:cNvCxnSpPr/>
      </cdr:nvCxnSpPr>
      <cdr:spPr>
        <a:xfrm xmlns:a="http://schemas.openxmlformats.org/drawingml/2006/main">
          <a:off x="420530" y="1515887"/>
          <a:ext cx="2961353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0.57778</cdr:x>
      <cdr:y>0.5016</cdr:y>
    </cdr:from>
    <cdr:to>
      <cdr:x>1</cdr:x>
      <cdr:y>0.59428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67B2D7D-6B3C-471F-87AE-E38910BEF405}"/>
            </a:ext>
          </a:extLst>
        </cdr:cNvPr>
        <cdr:cNvSpPr txBox="1"/>
      </cdr:nvSpPr>
      <cdr:spPr>
        <a:xfrm xmlns:a="http://schemas.openxmlformats.org/drawingml/2006/main">
          <a:off x="1981200" y="1380565"/>
          <a:ext cx="1447800" cy="25508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2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Target: 15% by 2025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dc.gov/brfss/brfssprevalence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2"/>
  <sheetViews>
    <sheetView tabSelected="1" zoomScale="82" zoomScaleNormal="82" workbookViewId="0">
      <selection activeCell="J62" sqref="J62"/>
    </sheetView>
  </sheetViews>
  <sheetFormatPr defaultRowHeight="12.6" x14ac:dyDescent="0.25"/>
  <cols>
    <col min="1" max="1" width="10.33203125" style="1" bestFit="1" customWidth="1"/>
    <col min="2" max="2" width="16.5546875" style="1" customWidth="1"/>
    <col min="3" max="5" width="20.6640625" customWidth="1"/>
    <col min="6" max="6" width="19.6640625" customWidth="1"/>
    <col min="7" max="7" width="16.6640625" customWidth="1"/>
  </cols>
  <sheetData>
    <row r="2" spans="1:6" x14ac:dyDescent="0.25">
      <c r="A2" s="1" t="s">
        <v>20</v>
      </c>
    </row>
    <row r="4" spans="1:6" x14ac:dyDescent="0.25">
      <c r="A4" s="1" t="s">
        <v>0</v>
      </c>
      <c r="B4" s="1" t="s">
        <v>10</v>
      </c>
      <c r="C4" s="2" t="s">
        <v>11</v>
      </c>
      <c r="D4" s="2" t="s">
        <v>12</v>
      </c>
      <c r="E4" t="s">
        <v>13</v>
      </c>
      <c r="F4" t="s">
        <v>14</v>
      </c>
    </row>
    <row r="5" spans="1:6" x14ac:dyDescent="0.25">
      <c r="A5" s="1">
        <v>2011</v>
      </c>
      <c r="B5" s="5">
        <v>0.21820000000000001</v>
      </c>
      <c r="C5" s="4">
        <v>0.2157</v>
      </c>
      <c r="D5" s="4">
        <v>0.2208</v>
      </c>
      <c r="E5" s="4">
        <f>B5-C5</f>
        <v>2.5000000000000022E-3</v>
      </c>
      <c r="F5" s="4">
        <f>D5-B5</f>
        <v>2.5999999999999912E-3</v>
      </c>
    </row>
    <row r="6" spans="1:6" x14ac:dyDescent="0.25">
      <c r="A6" s="1">
        <v>2012</v>
      </c>
      <c r="B6" s="6">
        <v>0.21840000000000001</v>
      </c>
      <c r="C6" s="4">
        <v>0.21579999999999999</v>
      </c>
      <c r="D6" s="4">
        <v>0.221</v>
      </c>
      <c r="E6" s="4">
        <f>B6-C6</f>
        <v>2.600000000000019E-3</v>
      </c>
      <c r="F6" s="4">
        <f>D6-B6</f>
        <v>2.5999999999999912E-3</v>
      </c>
    </row>
    <row r="7" spans="1:6" x14ac:dyDescent="0.25">
      <c r="A7" s="1">
        <v>2013</v>
      </c>
      <c r="B7" s="6">
        <v>0.20699999999999999</v>
      </c>
      <c r="C7" s="4">
        <v>0.20499999999999999</v>
      </c>
      <c r="D7" s="4">
        <v>0.21</v>
      </c>
      <c r="E7" s="4">
        <f>B7-C7</f>
        <v>2.0000000000000018E-3</v>
      </c>
      <c r="F7" s="4">
        <f>D7-B7</f>
        <v>3.0000000000000027E-3</v>
      </c>
    </row>
    <row r="8" spans="1:6" x14ac:dyDescent="0.25">
      <c r="A8" s="1">
        <v>2014</v>
      </c>
      <c r="B8" s="6">
        <v>0.2011</v>
      </c>
      <c r="C8" s="4"/>
      <c r="D8" s="4"/>
      <c r="E8" s="4"/>
      <c r="F8" s="4"/>
    </row>
    <row r="9" spans="1:6" x14ac:dyDescent="0.25">
      <c r="A9" s="1">
        <v>2015</v>
      </c>
      <c r="B9" s="6">
        <v>0.21659999999999999</v>
      </c>
    </row>
    <row r="10" spans="1:6" x14ac:dyDescent="0.25">
      <c r="A10" s="1">
        <v>2016</v>
      </c>
      <c r="B10" s="13" t="s">
        <v>21</v>
      </c>
    </row>
    <row r="11" spans="1:6" x14ac:dyDescent="0.25">
      <c r="A11" s="1">
        <v>2017</v>
      </c>
      <c r="B11" s="6"/>
    </row>
    <row r="12" spans="1:6" x14ac:dyDescent="0.25">
      <c r="B12" s="6"/>
      <c r="C12" s="4"/>
      <c r="D12" s="4"/>
      <c r="E12" s="4"/>
      <c r="F12" s="4"/>
    </row>
    <row r="13" spans="1:6" x14ac:dyDescent="0.25">
      <c r="A13" s="1" t="s">
        <v>0</v>
      </c>
      <c r="B13" s="7" t="s">
        <v>1</v>
      </c>
      <c r="C13" s="2" t="s">
        <v>3</v>
      </c>
      <c r="D13" s="2" t="s">
        <v>4</v>
      </c>
      <c r="E13" t="s">
        <v>13</v>
      </c>
      <c r="F13" t="s">
        <v>14</v>
      </c>
    </row>
    <row r="14" spans="1:6" x14ac:dyDescent="0.25">
      <c r="A14" s="1">
        <v>2011</v>
      </c>
      <c r="B14" s="5">
        <v>0.21</v>
      </c>
      <c r="C14" s="4">
        <v>0.2</v>
      </c>
      <c r="D14" s="4">
        <v>0.22</v>
      </c>
      <c r="E14" s="4">
        <f>B14-C14</f>
        <v>9.9999999999999811E-3</v>
      </c>
      <c r="F14" s="4">
        <f>D14-B14</f>
        <v>1.0000000000000009E-2</v>
      </c>
    </row>
    <row r="15" spans="1:6" x14ac:dyDescent="0.25">
      <c r="A15" s="1">
        <v>2012</v>
      </c>
      <c r="B15" s="6">
        <v>0.2</v>
      </c>
      <c r="C15" s="4">
        <v>0.19</v>
      </c>
      <c r="D15" s="4">
        <v>0.22</v>
      </c>
      <c r="E15" s="4">
        <f>B15-C15</f>
        <v>1.0000000000000009E-2</v>
      </c>
      <c r="F15" s="4">
        <f>D15-B15</f>
        <v>1.999999999999999E-2</v>
      </c>
    </row>
    <row r="16" spans="1:6" x14ac:dyDescent="0.25">
      <c r="A16" s="1">
        <v>2013</v>
      </c>
      <c r="B16" s="6">
        <v>0.17499999999999999</v>
      </c>
      <c r="C16" s="4">
        <v>0.16400000000000001</v>
      </c>
      <c r="D16" s="4">
        <v>0.187</v>
      </c>
      <c r="E16" s="4">
        <f>B16-C16</f>
        <v>1.0999999999999982E-2</v>
      </c>
      <c r="F16" s="4">
        <f>D16-B16</f>
        <v>1.2000000000000011E-2</v>
      </c>
    </row>
    <row r="17" spans="1:7" x14ac:dyDescent="0.25">
      <c r="A17" s="1">
        <v>2014</v>
      </c>
      <c r="B17" s="6">
        <v>0.17100000000000001</v>
      </c>
      <c r="C17" s="4"/>
      <c r="D17" s="4"/>
      <c r="E17" s="4"/>
      <c r="F17" s="4"/>
    </row>
    <row r="18" spans="1:7" x14ac:dyDescent="0.25">
      <c r="A18" s="1">
        <v>2015</v>
      </c>
      <c r="B18" s="10">
        <v>0.183</v>
      </c>
      <c r="C18" s="11">
        <v>0.1711</v>
      </c>
      <c r="D18" s="11">
        <v>0.19550000000000001</v>
      </c>
      <c r="E18" s="4">
        <f t="shared" ref="E18:E23" si="0">B18-C18</f>
        <v>1.1899999999999994E-2</v>
      </c>
      <c r="F18" s="4">
        <f t="shared" ref="F18:F23" si="1">D18-B18</f>
        <v>1.2500000000000011E-2</v>
      </c>
    </row>
    <row r="19" spans="1:7" x14ac:dyDescent="0.25">
      <c r="A19" s="1">
        <v>2016</v>
      </c>
      <c r="B19" s="10">
        <v>0.185</v>
      </c>
      <c r="C19" s="11">
        <v>0.17199999999999999</v>
      </c>
      <c r="D19" s="11">
        <v>0.19900000000000001</v>
      </c>
      <c r="E19" s="4">
        <f t="shared" si="0"/>
        <v>1.3000000000000012E-2</v>
      </c>
      <c r="F19" s="4">
        <f t="shared" si="1"/>
        <v>1.4000000000000012E-2</v>
      </c>
    </row>
    <row r="20" spans="1:7" x14ac:dyDescent="0.25">
      <c r="A20" s="1">
        <v>2017</v>
      </c>
      <c r="B20" s="10">
        <v>0.21299999999999999</v>
      </c>
      <c r="C20" s="11">
        <v>0.19800000000000001</v>
      </c>
      <c r="D20" s="11">
        <v>0.22900000000000001</v>
      </c>
      <c r="E20" s="4">
        <f t="shared" si="0"/>
        <v>1.4999999999999986E-2</v>
      </c>
      <c r="F20" s="4">
        <f t="shared" si="1"/>
        <v>1.6000000000000014E-2</v>
      </c>
    </row>
    <row r="21" spans="1:7" x14ac:dyDescent="0.25">
      <c r="A21" s="1">
        <v>2018</v>
      </c>
      <c r="B21" s="10">
        <v>0.20399999999999999</v>
      </c>
      <c r="C21" s="11">
        <v>0.19</v>
      </c>
      <c r="D21" s="11">
        <v>0.22</v>
      </c>
      <c r="E21" s="4">
        <f t="shared" si="0"/>
        <v>1.3999999999999985E-2</v>
      </c>
      <c r="F21" s="4">
        <f t="shared" si="1"/>
        <v>1.6000000000000014E-2</v>
      </c>
    </row>
    <row r="22" spans="1:7" x14ac:dyDescent="0.25">
      <c r="A22" s="1">
        <v>2019</v>
      </c>
      <c r="B22" s="10">
        <v>0.23100000000000001</v>
      </c>
      <c r="C22" s="11">
        <v>0.216</v>
      </c>
      <c r="D22" s="11">
        <v>0.247</v>
      </c>
      <c r="E22" s="4">
        <f t="shared" si="0"/>
        <v>1.5000000000000013E-2</v>
      </c>
      <c r="F22" s="4">
        <f t="shared" si="1"/>
        <v>1.5999999999999986E-2</v>
      </c>
    </row>
    <row r="23" spans="1:7" x14ac:dyDescent="0.25">
      <c r="A23" s="1">
        <v>2020</v>
      </c>
      <c r="B23" s="10">
        <v>0.23300000000000001</v>
      </c>
      <c r="C23" s="11">
        <v>0.218</v>
      </c>
      <c r="D23" s="11">
        <v>0.248</v>
      </c>
      <c r="E23" s="4">
        <f t="shared" si="0"/>
        <v>1.5000000000000013E-2</v>
      </c>
      <c r="F23" s="4">
        <f t="shared" si="1"/>
        <v>1.4999999999999986E-2</v>
      </c>
      <c r="G23" s="4"/>
    </row>
    <row r="24" spans="1:7" x14ac:dyDescent="0.25">
      <c r="B24" s="6"/>
      <c r="C24" s="4"/>
      <c r="D24" s="4"/>
      <c r="E24" s="4"/>
      <c r="F24" s="4"/>
      <c r="G24" s="4"/>
    </row>
    <row r="25" spans="1:7" x14ac:dyDescent="0.25">
      <c r="A25" s="1" t="s">
        <v>0</v>
      </c>
      <c r="B25" s="8" t="s">
        <v>9</v>
      </c>
      <c r="C25" s="3" t="s">
        <v>5</v>
      </c>
      <c r="D25" s="3" t="s">
        <v>6</v>
      </c>
      <c r="E25" t="s">
        <v>13</v>
      </c>
      <c r="F25" t="s">
        <v>14</v>
      </c>
      <c r="G25" s="4"/>
    </row>
    <row r="26" spans="1:7" x14ac:dyDescent="0.25">
      <c r="A26" s="1">
        <v>2011</v>
      </c>
      <c r="B26" s="6">
        <v>0.16</v>
      </c>
      <c r="C26" s="4">
        <v>0.127</v>
      </c>
      <c r="D26" s="4">
        <v>0.191</v>
      </c>
      <c r="E26" s="4">
        <f t="shared" ref="E26:E33" si="2">B26-C26</f>
        <v>3.3000000000000002E-2</v>
      </c>
      <c r="F26" s="4">
        <f t="shared" ref="F26:F33" si="3">D26-B26</f>
        <v>3.1E-2</v>
      </c>
      <c r="G26" s="4"/>
    </row>
    <row r="27" spans="1:7" x14ac:dyDescent="0.25">
      <c r="A27" s="1">
        <v>2012</v>
      </c>
      <c r="B27" s="6">
        <v>0.19</v>
      </c>
      <c r="C27" s="4">
        <v>0.16</v>
      </c>
      <c r="D27" s="4">
        <v>0.23</v>
      </c>
      <c r="E27" s="4">
        <f t="shared" si="2"/>
        <v>0.03</v>
      </c>
      <c r="F27" s="4">
        <f t="shared" si="3"/>
        <v>4.0000000000000008E-2</v>
      </c>
      <c r="G27" s="4"/>
    </row>
    <row r="28" spans="1:7" x14ac:dyDescent="0.25">
      <c r="A28" s="1">
        <v>2013</v>
      </c>
      <c r="B28" s="6">
        <v>0.2</v>
      </c>
      <c r="C28" s="4">
        <v>0.16300000000000001</v>
      </c>
      <c r="D28" s="4">
        <v>0.245</v>
      </c>
      <c r="E28" s="4">
        <f t="shared" si="2"/>
        <v>3.7000000000000005E-2</v>
      </c>
      <c r="F28" s="4">
        <f t="shared" si="3"/>
        <v>4.4999999999999984E-2</v>
      </c>
      <c r="G28" s="4"/>
    </row>
    <row r="29" spans="1:7" x14ac:dyDescent="0.25">
      <c r="A29" s="1">
        <v>2014</v>
      </c>
      <c r="B29" s="6">
        <v>0.16800000000000001</v>
      </c>
      <c r="C29" s="4">
        <v>0.14599999999999999</v>
      </c>
      <c r="D29" s="4">
        <v>0.193</v>
      </c>
      <c r="E29" s="4">
        <f t="shared" si="2"/>
        <v>2.200000000000002E-2</v>
      </c>
      <c r="F29" s="4">
        <f t="shared" si="3"/>
        <v>2.4999999999999994E-2</v>
      </c>
      <c r="G29" s="4"/>
    </row>
    <row r="30" spans="1:7" x14ac:dyDescent="0.25">
      <c r="A30" s="1">
        <v>2015</v>
      </c>
      <c r="B30" s="10">
        <v>0.176333009699915</v>
      </c>
      <c r="C30" s="11">
        <v>0.14915057701832099</v>
      </c>
      <c r="D30" s="11">
        <v>0.20726263583988899</v>
      </c>
      <c r="E30" s="4">
        <f t="shared" si="2"/>
        <v>2.718243268159401E-2</v>
      </c>
      <c r="F30" s="4">
        <f t="shared" si="3"/>
        <v>3.0929626139973992E-2</v>
      </c>
      <c r="G30" s="4"/>
    </row>
    <row r="31" spans="1:7" x14ac:dyDescent="0.25">
      <c r="A31" s="1">
        <v>2016</v>
      </c>
      <c r="B31" s="10">
        <v>0.20130000000000001</v>
      </c>
      <c r="C31" s="11">
        <v>0.17119999999999999</v>
      </c>
      <c r="D31" s="11">
        <v>0.23519999999999999</v>
      </c>
      <c r="E31" s="4">
        <f t="shared" si="2"/>
        <v>3.0100000000000016E-2</v>
      </c>
      <c r="F31" s="4">
        <f t="shared" si="3"/>
        <v>3.3899999999999986E-2</v>
      </c>
    </row>
    <row r="32" spans="1:7" x14ac:dyDescent="0.25">
      <c r="A32" s="1">
        <v>2017</v>
      </c>
      <c r="B32" s="10">
        <v>0.24</v>
      </c>
      <c r="C32" s="11">
        <v>0.20399999999999999</v>
      </c>
      <c r="D32" s="11">
        <v>0.28100000000000003</v>
      </c>
      <c r="E32" s="4">
        <f t="shared" si="2"/>
        <v>3.6000000000000004E-2</v>
      </c>
      <c r="F32" s="4">
        <f t="shared" si="3"/>
        <v>4.1000000000000036E-2</v>
      </c>
      <c r="G32" s="4"/>
    </row>
    <row r="33" spans="1:9" x14ac:dyDescent="0.25">
      <c r="A33" s="1">
        <v>2018</v>
      </c>
      <c r="B33" s="10">
        <v>0.223</v>
      </c>
      <c r="C33" s="11">
        <v>0.19800000000000001</v>
      </c>
      <c r="D33" s="11">
        <v>0.25</v>
      </c>
      <c r="E33" s="4">
        <f t="shared" si="2"/>
        <v>2.4999999999999994E-2</v>
      </c>
      <c r="F33" s="4">
        <f t="shared" si="3"/>
        <v>2.6999999999999996E-2</v>
      </c>
      <c r="G33" s="4"/>
    </row>
    <row r="34" spans="1:9" x14ac:dyDescent="0.25">
      <c r="A34" s="1">
        <v>2019</v>
      </c>
      <c r="B34" s="10">
        <v>0.22</v>
      </c>
      <c r="C34" s="11">
        <v>0.192</v>
      </c>
      <c r="D34" s="11">
        <v>0.251</v>
      </c>
      <c r="E34" s="4">
        <f t="shared" ref="E34:E35" si="4">B34-C34</f>
        <v>2.7999999999999997E-2</v>
      </c>
      <c r="F34" s="4">
        <f t="shared" ref="F34:F35" si="5">D34-B34</f>
        <v>3.1E-2</v>
      </c>
      <c r="G34" s="4"/>
    </row>
    <row r="35" spans="1:9" x14ac:dyDescent="0.25">
      <c r="A35" s="1">
        <v>2020</v>
      </c>
      <c r="B35" s="10">
        <v>0.251</v>
      </c>
      <c r="C35" s="11">
        <v>0.222</v>
      </c>
      <c r="D35" s="11">
        <v>0.28199999999999997</v>
      </c>
      <c r="E35" s="4">
        <f t="shared" si="4"/>
        <v>2.8999999999999998E-2</v>
      </c>
      <c r="F35" s="4">
        <f t="shared" si="5"/>
        <v>3.0999999999999972E-2</v>
      </c>
      <c r="G35" s="4"/>
    </row>
    <row r="36" spans="1:9" x14ac:dyDescent="0.25">
      <c r="B36" s="6"/>
      <c r="C36" s="4"/>
      <c r="D36" s="4"/>
      <c r="E36" s="4"/>
      <c r="F36" s="4"/>
      <c r="G36" s="4"/>
    </row>
    <row r="37" spans="1:9" ht="25.2" x14ac:dyDescent="0.25">
      <c r="A37" s="1" t="s">
        <v>0</v>
      </c>
      <c r="B37" s="7" t="s">
        <v>2</v>
      </c>
      <c r="C37" s="2" t="s">
        <v>7</v>
      </c>
      <c r="D37" s="2" t="s">
        <v>8</v>
      </c>
      <c r="E37" t="s">
        <v>13</v>
      </c>
      <c r="F37" t="s">
        <v>14</v>
      </c>
      <c r="G37" s="4"/>
    </row>
    <row r="38" spans="1:9" x14ac:dyDescent="0.25">
      <c r="A38" s="1">
        <v>2011</v>
      </c>
      <c r="B38" s="5">
        <v>0.1701</v>
      </c>
      <c r="C38" s="4">
        <v>0.1313</v>
      </c>
      <c r="D38" s="4">
        <v>0.2089</v>
      </c>
      <c r="E38" s="4">
        <f t="shared" ref="E38:E47" si="6">B38-C38</f>
        <v>3.8800000000000001E-2</v>
      </c>
      <c r="F38" s="4">
        <f t="shared" ref="F38:F47" si="7">D38-B38</f>
        <v>3.8800000000000001E-2</v>
      </c>
      <c r="G38" s="4"/>
    </row>
    <row r="39" spans="1:9" x14ac:dyDescent="0.25">
      <c r="A39" s="1">
        <v>2012</v>
      </c>
      <c r="B39" s="6">
        <v>0.20899999999999999</v>
      </c>
      <c r="C39" s="4">
        <v>0.16700000000000001</v>
      </c>
      <c r="D39" s="4">
        <v>0.25800000000000001</v>
      </c>
      <c r="E39" s="4">
        <f t="shared" si="6"/>
        <v>4.1999999999999982E-2</v>
      </c>
      <c r="F39" s="4">
        <f t="shared" si="7"/>
        <v>4.9000000000000016E-2</v>
      </c>
      <c r="G39" s="4"/>
    </row>
    <row r="40" spans="1:9" x14ac:dyDescent="0.25">
      <c r="A40" s="1">
        <v>2013</v>
      </c>
      <c r="B40" s="6">
        <v>0.217</v>
      </c>
      <c r="C40" s="4">
        <v>0.17</v>
      </c>
      <c r="D40" s="4">
        <v>0.27300000000000002</v>
      </c>
      <c r="E40" s="4">
        <f t="shared" si="6"/>
        <v>4.6999999999999986E-2</v>
      </c>
      <c r="F40" s="4">
        <f t="shared" si="7"/>
        <v>5.6000000000000022E-2</v>
      </c>
      <c r="G40" s="4"/>
    </row>
    <row r="41" spans="1:9" x14ac:dyDescent="0.25">
      <c r="A41" s="1">
        <v>2014</v>
      </c>
      <c r="B41" s="6">
        <v>0.16300000000000001</v>
      </c>
      <c r="C41" s="4">
        <v>0.13500000000000001</v>
      </c>
      <c r="D41" s="4">
        <v>0.19500000000000001</v>
      </c>
      <c r="E41" s="4">
        <f t="shared" si="6"/>
        <v>2.7999999999999997E-2</v>
      </c>
      <c r="F41" s="4">
        <f t="shared" si="7"/>
        <v>3.2000000000000001E-2</v>
      </c>
      <c r="G41" s="4"/>
    </row>
    <row r="42" spans="1:9" x14ac:dyDescent="0.25">
      <c r="A42" s="1">
        <v>2015</v>
      </c>
      <c r="B42" s="10">
        <v>0.188431726901055</v>
      </c>
      <c r="C42" s="11">
        <v>0.15439074953062101</v>
      </c>
      <c r="D42" s="11">
        <v>0.22795495015786499</v>
      </c>
      <c r="E42" s="4">
        <f t="shared" si="6"/>
        <v>3.4040977370433989E-2</v>
      </c>
      <c r="F42" s="4">
        <f t="shared" si="7"/>
        <v>3.9523223256809986E-2</v>
      </c>
      <c r="G42" s="4"/>
    </row>
    <row r="43" spans="1:9" x14ac:dyDescent="0.25">
      <c r="A43" s="1">
        <v>2016</v>
      </c>
      <c r="B43" s="10">
        <v>0.20100000000000001</v>
      </c>
      <c r="C43" s="11">
        <v>0.16259999999999999</v>
      </c>
      <c r="D43" s="11">
        <v>0.245</v>
      </c>
      <c r="E43" s="4">
        <f t="shared" si="6"/>
        <v>3.8400000000000017E-2</v>
      </c>
      <c r="F43" s="4">
        <f t="shared" si="7"/>
        <v>4.3999999999999984E-2</v>
      </c>
      <c r="G43" s="4"/>
    </row>
    <row r="44" spans="1:9" x14ac:dyDescent="0.25">
      <c r="A44" s="1">
        <v>2017</v>
      </c>
      <c r="B44" s="10">
        <v>0.25600000000000001</v>
      </c>
      <c r="C44" s="11">
        <v>0.20599999999999999</v>
      </c>
      <c r="D44" s="11">
        <v>0.313</v>
      </c>
      <c r="E44" s="4">
        <f t="shared" si="6"/>
        <v>5.0000000000000017E-2</v>
      </c>
      <c r="F44" s="4">
        <f t="shared" si="7"/>
        <v>5.6999999999999995E-2</v>
      </c>
      <c r="G44" s="4"/>
    </row>
    <row r="45" spans="1:9" x14ac:dyDescent="0.25">
      <c r="A45" s="1">
        <v>2018</v>
      </c>
      <c r="B45" s="10">
        <v>0.23800000000000002</v>
      </c>
      <c r="C45" s="11">
        <v>0.20300000000000001</v>
      </c>
      <c r="D45" s="13">
        <v>0.27700000000000002</v>
      </c>
      <c r="E45" s="4">
        <f t="shared" si="6"/>
        <v>3.5000000000000003E-2</v>
      </c>
      <c r="F45" s="4">
        <f t="shared" si="7"/>
        <v>3.9000000000000007E-2</v>
      </c>
      <c r="G45" s="4"/>
    </row>
    <row r="46" spans="1:9" x14ac:dyDescent="0.25">
      <c r="A46" s="1">
        <v>2019</v>
      </c>
      <c r="B46" s="10">
        <v>0.219</v>
      </c>
      <c r="C46" s="11">
        <v>0.182</v>
      </c>
      <c r="D46" s="11">
        <v>0.26200000000000001</v>
      </c>
      <c r="E46" s="4">
        <f t="shared" si="6"/>
        <v>3.7000000000000005E-2</v>
      </c>
      <c r="F46" s="4">
        <f t="shared" si="7"/>
        <v>4.300000000000001E-2</v>
      </c>
      <c r="G46" s="4"/>
    </row>
    <row r="47" spans="1:9" x14ac:dyDescent="0.25">
      <c r="A47" s="1">
        <v>2020</v>
      </c>
      <c r="B47" s="10">
        <v>0.26900000000000002</v>
      </c>
      <c r="C47" s="11">
        <v>0.23200000000000001</v>
      </c>
      <c r="D47" s="11">
        <v>0.309</v>
      </c>
      <c r="E47" s="4">
        <f t="shared" si="6"/>
        <v>3.7000000000000005E-2</v>
      </c>
      <c r="F47" s="4">
        <f t="shared" si="7"/>
        <v>3.999999999999998E-2</v>
      </c>
      <c r="G47" s="4"/>
    </row>
    <row r="48" spans="1:9" x14ac:dyDescent="0.25">
      <c r="A48" s="1">
        <v>2021</v>
      </c>
      <c r="B48" s="10"/>
      <c r="C48" s="11"/>
      <c r="D48" s="11"/>
      <c r="E48" s="4"/>
      <c r="F48" s="4"/>
      <c r="G48" s="4"/>
      <c r="I48" t="s">
        <v>17</v>
      </c>
    </row>
    <row r="49" spans="1:9" x14ac:dyDescent="0.25">
      <c r="A49" s="1">
        <v>2022</v>
      </c>
      <c r="B49" s="10"/>
      <c r="C49" s="11"/>
      <c r="D49" s="11"/>
      <c r="E49" s="4"/>
      <c r="F49" s="4"/>
      <c r="G49" s="4"/>
      <c r="I49">
        <v>0.14499999999999999</v>
      </c>
    </row>
    <row r="50" spans="1:9" x14ac:dyDescent="0.25">
      <c r="A50" s="1">
        <v>2023</v>
      </c>
      <c r="B50" s="10"/>
      <c r="C50" s="11"/>
      <c r="D50" s="11"/>
      <c r="E50" s="4"/>
      <c r="F50" s="4"/>
      <c r="G50" s="4"/>
      <c r="I50">
        <v>0.122</v>
      </c>
    </row>
    <row r="51" spans="1:9" x14ac:dyDescent="0.25">
      <c r="B51" s="10"/>
      <c r="C51" s="11"/>
      <c r="D51" s="11"/>
      <c r="E51" s="4"/>
      <c r="F51" s="4"/>
      <c r="G51" s="4"/>
      <c r="I51">
        <v>0.2</v>
      </c>
    </row>
    <row r="52" spans="1:9" x14ac:dyDescent="0.25">
      <c r="B52" s="10"/>
      <c r="C52" s="11"/>
      <c r="D52" s="11"/>
      <c r="E52" s="4"/>
      <c r="F52" s="4"/>
      <c r="G52" s="4"/>
      <c r="I52">
        <v>0.16200000000000001</v>
      </c>
    </row>
    <row r="53" spans="1:9" x14ac:dyDescent="0.25">
      <c r="B53" s="10"/>
      <c r="C53" s="11"/>
      <c r="D53" s="11"/>
      <c r="E53" s="4"/>
      <c r="F53" s="4"/>
      <c r="G53" s="4"/>
      <c r="I53">
        <v>0.17199999999999999</v>
      </c>
    </row>
    <row r="54" spans="1:9" ht="25.2" x14ac:dyDescent="0.25">
      <c r="A54" s="1" t="s">
        <v>0</v>
      </c>
      <c r="B54" s="7" t="s">
        <v>17</v>
      </c>
      <c r="C54" s="2" t="s">
        <v>18</v>
      </c>
      <c r="D54" s="2" t="s">
        <v>19</v>
      </c>
      <c r="E54" t="s">
        <v>13</v>
      </c>
      <c r="F54" t="s">
        <v>14</v>
      </c>
      <c r="G54" s="4"/>
      <c r="H54" s="4"/>
    </row>
    <row r="55" spans="1:9" x14ac:dyDescent="0.25">
      <c r="A55" s="1">
        <v>2011</v>
      </c>
      <c r="B55" s="10">
        <v>0.14499999999999999</v>
      </c>
      <c r="C55" s="11"/>
      <c r="D55" s="11"/>
      <c r="E55" s="4"/>
      <c r="F55" s="4"/>
      <c r="G55" s="4"/>
      <c r="H55" s="4"/>
      <c r="I55" s="4"/>
    </row>
    <row r="56" spans="1:9" x14ac:dyDescent="0.25">
      <c r="A56" s="1">
        <v>2012</v>
      </c>
      <c r="B56" s="10">
        <v>0.122</v>
      </c>
      <c r="C56" s="11"/>
      <c r="D56" s="11"/>
      <c r="E56" s="4"/>
      <c r="F56" s="4"/>
      <c r="G56" s="4"/>
      <c r="H56" s="4"/>
      <c r="I56" s="4"/>
    </row>
    <row r="57" spans="1:9" x14ac:dyDescent="0.25">
      <c r="A57" s="1">
        <v>2013</v>
      </c>
      <c r="B57" s="10">
        <v>0.2</v>
      </c>
      <c r="C57" s="11"/>
      <c r="D57" s="11"/>
      <c r="E57" s="4"/>
      <c r="F57" s="4"/>
      <c r="G57" s="4"/>
    </row>
    <row r="58" spans="1:9" x14ac:dyDescent="0.25">
      <c r="A58" s="1">
        <v>2014</v>
      </c>
      <c r="B58" s="10">
        <v>0.16200000000000001</v>
      </c>
      <c r="C58" s="11"/>
      <c r="D58" s="11"/>
      <c r="E58" s="4"/>
      <c r="F58" s="4"/>
      <c r="G58" s="4"/>
    </row>
    <row r="59" spans="1:9" x14ac:dyDescent="0.25">
      <c r="A59" s="1">
        <v>2015</v>
      </c>
      <c r="B59" s="10">
        <v>0.17199999999999999</v>
      </c>
      <c r="C59" s="11"/>
      <c r="D59" s="11"/>
      <c r="E59" s="4"/>
      <c r="F59" s="4"/>
      <c r="G59" s="4"/>
    </row>
    <row r="60" spans="1:9" x14ac:dyDescent="0.25">
      <c r="A60" s="1">
        <v>2016</v>
      </c>
      <c r="B60" s="10">
        <v>0.188</v>
      </c>
      <c r="C60" s="11">
        <v>0.13500000000000001</v>
      </c>
      <c r="D60" s="11">
        <v>0.25600000000000001</v>
      </c>
      <c r="E60" s="4">
        <f t="shared" ref="E60:E61" si="8">B60-C60</f>
        <v>5.2999999999999992E-2</v>
      </c>
      <c r="F60" s="4">
        <f t="shared" ref="F60:F61" si="9">D60-B60</f>
        <v>6.8000000000000005E-2</v>
      </c>
    </row>
    <row r="61" spans="1:9" x14ac:dyDescent="0.25">
      <c r="A61" s="1">
        <v>2017</v>
      </c>
      <c r="B61" s="10">
        <v>0.25</v>
      </c>
      <c r="C61" s="11">
        <v>0.25</v>
      </c>
      <c r="D61" s="11">
        <v>0.18099999999999999</v>
      </c>
      <c r="E61" s="4">
        <f t="shared" si="8"/>
        <v>0</v>
      </c>
      <c r="F61" s="4">
        <f t="shared" si="9"/>
        <v>-6.9000000000000006E-2</v>
      </c>
    </row>
    <row r="62" spans="1:9" x14ac:dyDescent="0.25">
      <c r="A62" s="1">
        <v>2018</v>
      </c>
      <c r="B62" s="10">
        <v>0.159</v>
      </c>
      <c r="C62" s="11">
        <v>0.121</v>
      </c>
      <c r="D62" s="11">
        <v>0.20599999999999999</v>
      </c>
      <c r="E62" s="4">
        <f>B62-C62</f>
        <v>3.8000000000000006E-2</v>
      </c>
      <c r="F62" s="4">
        <f t="shared" ref="F62" si="10">D62-B62</f>
        <v>4.6999999999999986E-2</v>
      </c>
    </row>
    <row r="63" spans="1:9" x14ac:dyDescent="0.25">
      <c r="A63" s="1">
        <v>2019</v>
      </c>
      <c r="B63" s="10">
        <v>0.24399999999999999</v>
      </c>
      <c r="C63" s="11">
        <v>0.19</v>
      </c>
      <c r="D63" s="11">
        <v>0.308</v>
      </c>
      <c r="E63" s="4">
        <f t="shared" ref="E63:E64" si="11">B63-C63</f>
        <v>5.3999999999999992E-2</v>
      </c>
      <c r="F63" s="4">
        <f t="shared" ref="F63:F64" si="12">D63-B63</f>
        <v>6.4000000000000001E-2</v>
      </c>
    </row>
    <row r="64" spans="1:9" x14ac:dyDescent="0.25">
      <c r="A64" s="1">
        <v>2020</v>
      </c>
      <c r="B64" s="10">
        <v>0.24</v>
      </c>
      <c r="C64" s="11">
        <v>0.182</v>
      </c>
      <c r="D64" s="11">
        <v>0.308</v>
      </c>
      <c r="E64" s="4">
        <f t="shared" si="11"/>
        <v>5.7999999999999996E-2</v>
      </c>
      <c r="F64" s="4">
        <f t="shared" si="12"/>
        <v>6.8000000000000005E-2</v>
      </c>
    </row>
    <row r="65" spans="1:7" x14ac:dyDescent="0.25">
      <c r="B65" s="6"/>
      <c r="C65" s="4"/>
      <c r="D65" s="4"/>
      <c r="E65" s="4"/>
      <c r="F65" s="4"/>
    </row>
    <row r="66" spans="1:7" x14ac:dyDescent="0.25">
      <c r="A66" s="1" t="s">
        <v>15</v>
      </c>
    </row>
    <row r="67" spans="1:7" x14ac:dyDescent="0.25">
      <c r="A67" s="9" t="s">
        <v>22</v>
      </c>
    </row>
    <row r="68" spans="1:7" x14ac:dyDescent="0.25">
      <c r="A68" s="9" t="s">
        <v>16</v>
      </c>
      <c r="G68" s="7" t="s">
        <v>1</v>
      </c>
    </row>
    <row r="69" spans="1:7" x14ac:dyDescent="0.25">
      <c r="G69" s="5">
        <v>0.21</v>
      </c>
    </row>
    <row r="70" spans="1:7" x14ac:dyDescent="0.25">
      <c r="G70" s="6">
        <v>0.2</v>
      </c>
    </row>
    <row r="71" spans="1:7" x14ac:dyDescent="0.25">
      <c r="G71" s="6">
        <v>0.17499999999999999</v>
      </c>
    </row>
    <row r="72" spans="1:7" x14ac:dyDescent="0.25">
      <c r="B72" s="7" t="s">
        <v>2</v>
      </c>
      <c r="C72" s="8" t="s">
        <v>9</v>
      </c>
      <c r="D72" s="7" t="s">
        <v>1</v>
      </c>
      <c r="E72" s="12" t="s">
        <v>17</v>
      </c>
      <c r="F72" s="1" t="s">
        <v>10</v>
      </c>
      <c r="G72" s="6">
        <v>0.17100000000000001</v>
      </c>
    </row>
    <row r="73" spans="1:7" x14ac:dyDescent="0.25">
      <c r="A73" s="1">
        <v>2011</v>
      </c>
      <c r="B73" s="5">
        <v>0.1701</v>
      </c>
      <c r="C73" s="6">
        <v>0.16</v>
      </c>
      <c r="D73" s="5">
        <v>0.21</v>
      </c>
      <c r="E73" s="10">
        <v>0.14499999999999999</v>
      </c>
      <c r="F73" s="5">
        <v>0.21820000000000001</v>
      </c>
      <c r="G73" s="10">
        <v>0.183</v>
      </c>
    </row>
    <row r="74" spans="1:7" x14ac:dyDescent="0.25">
      <c r="A74" s="1">
        <v>2012</v>
      </c>
      <c r="B74" s="6">
        <v>0.20899999999999999</v>
      </c>
      <c r="C74" s="6">
        <v>0.19</v>
      </c>
      <c r="D74" s="6">
        <v>0.2</v>
      </c>
      <c r="E74" s="10">
        <v>0.122</v>
      </c>
      <c r="F74" s="6">
        <v>0.21840000000000001</v>
      </c>
      <c r="G74" s="10">
        <v>0.185</v>
      </c>
    </row>
    <row r="75" spans="1:7" x14ac:dyDescent="0.25">
      <c r="A75" s="1">
        <v>2013</v>
      </c>
      <c r="B75" s="6">
        <v>0.217</v>
      </c>
      <c r="C75" s="6">
        <v>0.2</v>
      </c>
      <c r="D75" s="6">
        <v>0.17499999999999999</v>
      </c>
      <c r="E75" s="10">
        <v>0.2</v>
      </c>
      <c r="F75" s="6">
        <v>0.20699999999999999</v>
      </c>
      <c r="G75" s="10">
        <v>0.21299999999999999</v>
      </c>
    </row>
    <row r="76" spans="1:7" x14ac:dyDescent="0.25">
      <c r="A76" s="1">
        <v>2014</v>
      </c>
      <c r="B76" s="6">
        <v>0.16300000000000001</v>
      </c>
      <c r="C76" s="6">
        <v>0.16800000000000001</v>
      </c>
      <c r="D76" s="6">
        <v>0.17100000000000001</v>
      </c>
      <c r="E76" s="10">
        <v>0.16200000000000001</v>
      </c>
      <c r="F76" s="6">
        <v>0.2011</v>
      </c>
    </row>
    <row r="77" spans="1:7" x14ac:dyDescent="0.25">
      <c r="A77" s="1">
        <v>2015</v>
      </c>
      <c r="B77" s="10">
        <v>0.188431726901055</v>
      </c>
      <c r="C77" s="10">
        <v>0.176333009699915</v>
      </c>
      <c r="D77" s="10">
        <v>0.183</v>
      </c>
      <c r="E77" s="10">
        <v>0.17199999999999999</v>
      </c>
      <c r="F77" s="7">
        <v>0.22</v>
      </c>
    </row>
    <row r="78" spans="1:7" x14ac:dyDescent="0.25">
      <c r="A78" s="1">
        <v>2016</v>
      </c>
      <c r="B78" s="10">
        <v>0.20100000000000001</v>
      </c>
      <c r="C78" s="10">
        <v>0.20130000000000001</v>
      </c>
      <c r="D78" s="10">
        <v>0.185</v>
      </c>
      <c r="E78" s="10">
        <v>0.188</v>
      </c>
    </row>
    <row r="79" spans="1:7" x14ac:dyDescent="0.25">
      <c r="A79" s="1">
        <v>2017</v>
      </c>
      <c r="B79" s="10">
        <v>0.25600000000000001</v>
      </c>
      <c r="C79" s="10">
        <v>0.24</v>
      </c>
      <c r="D79" s="10">
        <v>0.21299999999999999</v>
      </c>
      <c r="E79" s="10">
        <v>0.25</v>
      </c>
    </row>
    <row r="80" spans="1:7" x14ac:dyDescent="0.25">
      <c r="A80" s="1">
        <v>2018</v>
      </c>
      <c r="B80" s="7">
        <v>0.23799999999999999</v>
      </c>
      <c r="C80" s="10">
        <v>0.22</v>
      </c>
      <c r="D80" s="10">
        <v>0.2</v>
      </c>
      <c r="E80" s="10">
        <v>0.16</v>
      </c>
    </row>
    <row r="81" spans="1:5" x14ac:dyDescent="0.25">
      <c r="A81" s="1">
        <v>2019</v>
      </c>
      <c r="B81" s="10">
        <v>0.219</v>
      </c>
      <c r="C81" s="14">
        <v>0.22</v>
      </c>
      <c r="D81" s="14">
        <v>0.23100000000000001</v>
      </c>
      <c r="E81" s="14">
        <v>0.24399999999999999</v>
      </c>
    </row>
    <row r="82" spans="1:5" x14ac:dyDescent="0.25">
      <c r="A82" s="1">
        <v>2020</v>
      </c>
      <c r="B82" s="7">
        <v>0.26900000000000002</v>
      </c>
      <c r="C82" s="14">
        <v>0.251</v>
      </c>
      <c r="D82" s="14">
        <v>0.23300000000000001</v>
      </c>
      <c r="E82" s="14">
        <v>0.24</v>
      </c>
    </row>
  </sheetData>
  <hyperlinks>
    <hyperlink ref="A68" r:id="rId1" xr:uid="{00000000-0004-0000-0000-000000000000}"/>
  </hyperlinks>
  <pageMargins left="0.75" right="0.75" top="1" bottom="1" header="0.5" footer="0.5"/>
  <pageSetup orientation="portrait" verticalDpi="300" r:id="rId2"/>
  <headerFooter alignWithMargins="0">
    <oddHeader>&amp;A</oddHeader>
    <oddFooter>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Poor_Mental_Health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 Bottoms</dc:creator>
  <cp:lastModifiedBy>CAN 4</cp:lastModifiedBy>
  <cp:lastPrinted>2017-11-01T20:29:42Z</cp:lastPrinted>
  <dcterms:created xsi:type="dcterms:W3CDTF">2013-10-22T14:21:22Z</dcterms:created>
  <dcterms:modified xsi:type="dcterms:W3CDTF">2022-11-14T22:29:54Z</dcterms:modified>
</cp:coreProperties>
</file>