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Homelessness\2022 For Web\"/>
    </mc:Choice>
  </mc:AlternateContent>
  <xr:revisionPtr revIDLastSave="0" documentId="8_{FBBD9D45-2001-4142-AF37-4CCF4F7CEB5D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  <c r="F6" i="1"/>
  <c r="F7" i="1"/>
  <c r="F8" i="1"/>
  <c r="F9" i="1"/>
  <c r="F10" i="1"/>
  <c r="F11" i="1"/>
  <c r="F5" i="1"/>
  <c r="B13" i="1"/>
</calcChain>
</file>

<file path=xl/sharedStrings.xml><?xml version="1.0" encoding="utf-8"?>
<sst xmlns="http://schemas.openxmlformats.org/spreadsheetml/2006/main" count="9" uniqueCount="9">
  <si>
    <t>Source: Ending Community Homelessness Coalition (ECHO)</t>
  </si>
  <si>
    <t>% increase</t>
  </si>
  <si>
    <t>People known to have experienced homelessness in a given year</t>
  </si>
  <si>
    <t>Emergency Shelter</t>
  </si>
  <si>
    <t>Safe Haven</t>
  </si>
  <si>
    <t>Transitional Housing</t>
  </si>
  <si>
    <t>Total</t>
  </si>
  <si>
    <t>1-yr change</t>
  </si>
  <si>
    <t>5-yr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</si>
</sst>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People Experiencing Homelessness in a Given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Emergency Shelter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Sheet1!$A$5:$A$11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Sheet1!$B$5:$B$11</c:f>
              <c:numCache>
                <c:formatCode>General</c:formatCode>
                <c:ptCount val="7"/>
                <c:pt idx="0">
                  <c:v>4669</c:v>
                </c:pt>
                <c:pt idx="1">
                  <c:v>4630</c:v>
                </c:pt>
                <c:pt idx="2">
                  <c:v>4231</c:v>
                </c:pt>
                <c:pt idx="3">
                  <c:v>4259</c:v>
                </c:pt>
                <c:pt idx="4">
                  <c:v>4438</c:v>
                </c:pt>
                <c:pt idx="5">
                  <c:v>3053</c:v>
                </c:pt>
                <c:pt idx="6">
                  <c:v>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7-46D1-A1B2-FF6E5B7C2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172288528"/>
        <c:axId val="172288136"/>
      </c:barChart>
      <c:catAx>
        <c:axId val="1722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88136"/>
        <c:crosses val="autoZero"/>
        <c:auto val="1"/>
        <c:lblAlgn val="ctr"/>
        <c:lblOffset val="100"/>
        <c:noMultiLvlLbl val="0"/>
      </c:catAx>
      <c:valAx>
        <c:axId val="172288136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28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People Experiencing Homelessness in a Given Year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Emergency Shelter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725355078039439E-2"/>
                  <c:y val="0.21768906330346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E5-426B-ABC0-50BC8056123B}"/>
                </c:ext>
              </c:extLst>
            </c:dLbl>
            <c:dLbl>
              <c:idx val="1"/>
              <c:layout>
                <c:manualLayout>
                  <c:x val="-1.519725735227199E-4"/>
                  <c:y val="0.21767727102340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E5-426B-ABC0-50BC8056123B}"/>
                </c:ext>
              </c:extLst>
            </c:dLbl>
            <c:dLbl>
              <c:idx val="2"/>
              <c:layout>
                <c:manualLayout>
                  <c:x val="-1.9355819177893695E-4"/>
                  <c:y val="0.194673391363262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E5-426B-ABC0-50BC8056123B}"/>
                </c:ext>
              </c:extLst>
            </c:dLbl>
            <c:dLbl>
              <c:idx val="3"/>
              <c:layout>
                <c:manualLayout>
                  <c:x val="-1.6590702152480309E-4"/>
                  <c:y val="0.19477737783287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E5-426B-ABC0-50BC8056123B}"/>
                </c:ext>
              </c:extLst>
            </c:dLbl>
            <c:dLbl>
              <c:idx val="4"/>
              <c:layout>
                <c:manualLayout>
                  <c:x val="-1.6590702152480309E-4"/>
                  <c:y val="0.204062547682799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E5-426B-ABC0-50BC8056123B}"/>
                </c:ext>
              </c:extLst>
            </c:dLbl>
            <c:dLbl>
              <c:idx val="5"/>
              <c:layout>
                <c:manualLayout>
                  <c:x val="-1.6590702152480309E-4"/>
                  <c:y val="0.129782260908841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E5-426B-ABC0-50BC8056123B}"/>
                </c:ext>
              </c:extLst>
            </c:dLbl>
            <c:dLbl>
              <c:idx val="6"/>
              <c:layout>
                <c:manualLayout>
                  <c:x val="-3.9057169121089148E-2"/>
                  <c:y val="0.10192710870088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E5-426B-ABC0-50BC80561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6576" tIns="19050" rIns="36576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Sheet1!$A$5:$A$11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Sheet1!$B$5:$B$11</c:f>
              <c:numCache>
                <c:formatCode>General</c:formatCode>
                <c:ptCount val="7"/>
                <c:pt idx="0">
                  <c:v>4669</c:v>
                </c:pt>
                <c:pt idx="1">
                  <c:v>4630</c:v>
                </c:pt>
                <c:pt idx="2">
                  <c:v>4231</c:v>
                </c:pt>
                <c:pt idx="3">
                  <c:v>4259</c:v>
                </c:pt>
                <c:pt idx="4">
                  <c:v>4438</c:v>
                </c:pt>
                <c:pt idx="5">
                  <c:v>3053</c:v>
                </c:pt>
                <c:pt idx="6">
                  <c:v>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5-426B-ABC0-50BC8056123B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Safe Haven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5378762714293E-2"/>
                  <c:y val="4.095237378661122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E5-426B-ABC0-50BC8056123B}"/>
                </c:ext>
              </c:extLst>
            </c:dLbl>
            <c:dLbl>
              <c:idx val="1"/>
              <c:layout>
                <c:manualLayout>
                  <c:x val="-1.9427651339000086E-2"/>
                  <c:y val="2.73015825244074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E5-426B-ABC0-50BC8056123B}"/>
                </c:ext>
              </c:extLst>
            </c:dLbl>
            <c:dLbl>
              <c:idx val="2"/>
              <c:layout>
                <c:manualLayout>
                  <c:x val="-1.6652272576285765E-2"/>
                  <c:y val="2.2751318770339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E5-426B-ABC0-50BC8056123B}"/>
                </c:ext>
              </c:extLst>
            </c:dLbl>
            <c:dLbl>
              <c:idx val="3"/>
              <c:layout>
                <c:manualLayout>
                  <c:x val="-1.1101515050857177E-2"/>
                  <c:y val="3.185184627847546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E5-426B-ABC0-50BC8056123B}"/>
                </c:ext>
              </c:extLst>
            </c:dLbl>
            <c:dLbl>
              <c:idx val="4"/>
              <c:layout>
                <c:manualLayout>
                  <c:x val="-1.3876893813571572E-2"/>
                  <c:y val="3.640211003254334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E5-426B-ABC0-50BC8056123B}"/>
                </c:ext>
              </c:extLst>
            </c:dLbl>
            <c:dLbl>
              <c:idx val="5"/>
              <c:layout>
                <c:manualLayout>
                  <c:x val="-1.3876893813571572E-2"/>
                  <c:y val="4.095237378661126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E5-426B-ABC0-50BC8056123B}"/>
                </c:ext>
              </c:extLst>
            </c:dLbl>
            <c:dLbl>
              <c:idx val="6"/>
              <c:layout>
                <c:manualLayout>
                  <c:x val="-3.8855302678000116E-2"/>
                  <c:y val="2.27513187703395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E5-426B-ABC0-50BC80561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Sheet1!$A$5:$A$11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Sheet1!$C$5:$C$11</c:f>
              <c:numCache>
                <c:formatCode>General</c:formatCode>
                <c:ptCount val="7"/>
                <c:pt idx="0">
                  <c:v>66</c:v>
                </c:pt>
                <c:pt idx="1">
                  <c:v>68</c:v>
                </c:pt>
                <c:pt idx="2">
                  <c:v>66</c:v>
                </c:pt>
                <c:pt idx="3">
                  <c:v>71</c:v>
                </c:pt>
                <c:pt idx="4">
                  <c:v>53</c:v>
                </c:pt>
                <c:pt idx="5">
                  <c:v>184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5-426B-ABC0-50BC8056123B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Transitional Housing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53787627142944E-2"/>
                  <c:y val="-5.91534288028829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E5-426B-ABC0-50BC8056123B}"/>
                </c:ext>
              </c:extLst>
            </c:dLbl>
            <c:dLbl>
              <c:idx val="1"/>
              <c:layout>
                <c:manualLayout>
                  <c:x val="-8.3261362881429084E-3"/>
                  <c:y val="-5.915342880288293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E5-426B-ABC0-50BC8056123B}"/>
                </c:ext>
              </c:extLst>
            </c:dLbl>
            <c:dLbl>
              <c:idx val="2"/>
              <c:layout>
                <c:manualLayout>
                  <c:x val="-1.3876893813571472E-2"/>
                  <c:y val="-7.280422006508668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E5-426B-ABC0-50BC8056123B}"/>
                </c:ext>
              </c:extLst>
            </c:dLbl>
            <c:dLbl>
              <c:idx val="3"/>
              <c:layout>
                <c:manualLayout>
                  <c:x val="-1.3876893813571572E-2"/>
                  <c:y val="-7.280422006508668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E5-426B-ABC0-50BC8056123B}"/>
                </c:ext>
              </c:extLst>
            </c:dLbl>
            <c:dLbl>
              <c:idx val="4"/>
              <c:layout>
                <c:manualLayout>
                  <c:x val="-1.3876893813571472E-2"/>
                  <c:y val="-5.460316504881501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E5-426B-ABC0-50BC8056123B}"/>
                </c:ext>
              </c:extLst>
            </c:dLbl>
            <c:dLbl>
              <c:idx val="5"/>
              <c:layout>
                <c:manualLayout>
                  <c:x val="-1.1101515050857278E-2"/>
                  <c:y val="-9.100527508135836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E5-426B-ABC0-50BC8056123B}"/>
                </c:ext>
              </c:extLst>
            </c:dLbl>
            <c:dLbl>
              <c:idx val="6"/>
              <c:layout>
                <c:manualLayout>
                  <c:x val="-3.6079923915285923E-2"/>
                  <c:y val="-7.73544838191546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E5-426B-ABC0-50BC80561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Sheet1!$A$5:$A$11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Sheet1!$D$5:$D$11</c:f>
              <c:numCache>
                <c:formatCode>General</c:formatCode>
                <c:ptCount val="7"/>
                <c:pt idx="0">
                  <c:v>420</c:v>
                </c:pt>
                <c:pt idx="1">
                  <c:v>449</c:v>
                </c:pt>
                <c:pt idx="2">
                  <c:v>381</c:v>
                </c:pt>
                <c:pt idx="3">
                  <c:v>335</c:v>
                </c:pt>
                <c:pt idx="4">
                  <c:v>382</c:v>
                </c:pt>
                <c:pt idx="5">
                  <c:v>181</c:v>
                </c:pt>
                <c:pt idx="6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5-426B-ABC0-50BC805612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3296464"/>
        <c:axId val="633299344"/>
      </c:areaChart>
      <c:catAx>
        <c:axId val="63329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99344"/>
        <c:crosses val="autoZero"/>
        <c:auto val="1"/>
        <c:lblAlgn val="ctr"/>
        <c:lblOffset val="100"/>
        <c:noMultiLvlLbl val="0"/>
      </c:catAx>
      <c:valAx>
        <c:axId val="63329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9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44028</xdr:colOff>
      <xdr:row>15</xdr:row>
      <xdr:rowOff>115809</xdr:rowOff>
    </xdr:from>
    <xdr:to>
      <xdr:col>6</xdr:col>
      <xdr:colOff>53554</xdr:colOff>
      <xdr:row>30</xdr:row>
      <xdr:rowOff>162562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323294</xdr:colOff>
      <xdr:row>16</xdr:row>
      <xdr:rowOff>21709</xdr:rowOff>
    </xdr:from>
    <xdr:to>
      <xdr:col>13</xdr:col>
      <xdr:colOff>236219</xdr:colOff>
      <xdr:row>32</xdr:row>
      <xdr:rowOff>58539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8E6AF-3265-FBCB-DF1F-A258A5F4C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H9" sqref="H9"/>
    </sheetView>
  </sheetViews>
  <sheetFormatPr defaultRowHeight="13.8"/>
  <sheetData>
    <row r="1" spans="1:9">
      <c r="A1" t="s">
        <v>0</v>
      </c>
    </row>
    <row r="3" spans="1:9">
      <c r="A3" t="s">
        <v>2</v>
      </c>
    </row>
    <row r="4" spans="1:9">
      <c r="B4" t="s">
        <v>3</v>
      </c>
      <c r="C4" t="s">
        <v>4</v>
      </c>
      <c r="D4" t="s">
        <v>5</v>
      </c>
      <c r="F4" t="s">
        <v>6</v>
      </c>
      <c r="H4" t="s">
        <v>7</v>
      </c>
      <c r="I4" t="s">
        <v>8</v>
      </c>
    </row>
    <row r="5" spans="1:9">
      <c r="A5" s="2">
        <v>2015</v>
      </c>
      <c r="B5">
        <v>4669</v>
      </c>
      <c r="C5">
        <v>66</v>
      </c>
      <c r="D5">
        <v>420</v>
      </c>
      <c r="F5">
        <f>SUM(B5:D5)</f>
        <v>5155</v>
      </c>
      <c r="H5" s="1">
        <f>((F11-F10)/F11)</f>
        <v>-0.23348971490436665</v>
      </c>
      <c r="I5" s="1">
        <f>((F11-F7)/F11)</f>
        <v>-0.68819920606279317</v>
      </c>
    </row>
    <row r="6" spans="1:9">
      <c r="A6" s="2">
        <v>2016</v>
      </c>
      <c r="B6">
        <v>4630</v>
      </c>
      <c r="C6">
        <v>68</v>
      </c>
      <c r="D6">
        <v>449</v>
      </c>
      <c r="F6">
        <f t="shared" ref="F6:F11" si="0">SUM(B6:D6)</f>
        <v>5147</v>
      </c>
    </row>
    <row r="7" spans="1:9">
      <c r="A7" s="2">
        <v>2017</v>
      </c>
      <c r="B7">
        <v>4231</v>
      </c>
      <c r="C7">
        <v>66</v>
      </c>
      <c r="D7">
        <v>381</v>
      </c>
      <c r="F7">
        <f t="shared" si="0"/>
        <v>4678</v>
      </c>
    </row>
    <row r="8" spans="1:9">
      <c r="A8" s="2">
        <v>2018</v>
      </c>
      <c r="B8">
        <v>4259</v>
      </c>
      <c r="C8">
        <v>71</v>
      </c>
      <c r="D8">
        <v>335</v>
      </c>
      <c r="F8">
        <f t="shared" si="0"/>
        <v>4665</v>
      </c>
    </row>
    <row r="9" spans="1:9">
      <c r="A9" s="2">
        <v>2019</v>
      </c>
      <c r="B9">
        <v>4438</v>
      </c>
      <c r="C9">
        <v>53</v>
      </c>
      <c r="D9">
        <v>382</v>
      </c>
      <c r="F9">
        <f t="shared" si="0"/>
        <v>4873</v>
      </c>
    </row>
    <row r="10" spans="1:9">
      <c r="A10" s="2">
        <v>2020</v>
      </c>
      <c r="B10">
        <v>3053</v>
      </c>
      <c r="C10">
        <v>184</v>
      </c>
      <c r="D10">
        <v>181</v>
      </c>
      <c r="F10">
        <f t="shared" si="0"/>
        <v>3418</v>
      </c>
    </row>
    <row r="11" spans="1:9">
      <c r="A11" s="2">
        <v>2021</v>
      </c>
      <c r="B11">
        <v>2533</v>
      </c>
      <c r="C11">
        <v>35</v>
      </c>
      <c r="D11">
        <v>203</v>
      </c>
      <c r="F11">
        <f t="shared" si="0"/>
        <v>2771</v>
      </c>
    </row>
    <row r="13" spans="1:9">
      <c r="A13" t="s">
        <v>1</v>
      </c>
      <c r="B13" s="1">
        <f>(B11-B7)/B7</f>
        <v>-0.40132356416922715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dcterms:created xsi:type="dcterms:W3CDTF">2017-04-06T18:03:19Z</dcterms:created>
  <dcterms:modified xsi:type="dcterms:W3CDTF">2022-11-14T18:04:50Z</dcterms:modified>
</cp:coreProperties>
</file>