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CAN 4\Documents\Dashboards\2022 Dashboard Drilldowns\Homelessness\2022 For Web\"/>
    </mc:Choice>
  </mc:AlternateContent>
  <xr:revisionPtr revIDLastSave="0" documentId="8_{FBBD9D45-2001-4142-AF37-4CCF4F7CEB5D}" xr6:coauthVersionLast="47" xr6:coauthVersionMax="47" xr10:uidLastSave="{00000000-0000-0000-0000-000000000000}"/>
  <bookViews>
    <workbookView xWindow="22932" yWindow="-108" windowWidth="20376" windowHeight="12360" xr2:uid="{00000000-000D-0000-FFFF-FFFF00000000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" i="1" l="1"/>
  <c r="H5" i="1"/>
  <c r="F6" i="1"/>
  <c r="F7" i="1"/>
  <c r="F8" i="1"/>
  <c r="F9" i="1"/>
  <c r="F10" i="1"/>
  <c r="F11" i="1"/>
  <c r="F5" i="1"/>
  <c r="B13" i="1"/>
</calcChain>
</file>

<file path=xl/sharedStrings.xml><?xml version="1.0" encoding="utf-8"?>
<sst xmlns="http://schemas.openxmlformats.org/spreadsheetml/2006/main" count="9" uniqueCount="9">
  <si>
    <t>Source: Ending Community Homelessness Coalition (ECHO)</t>
  </si>
  <si>
    <t>% increase</t>
  </si>
  <si>
    <t>People known to have experienced homelessness in a given year</t>
  </si>
  <si>
    <t>Emergency Shelter</t>
  </si>
  <si>
    <t>Safe Haven</t>
  </si>
  <si>
    <t>Transitional Housing</t>
  </si>
  <si>
    <t>Total</t>
  </si>
  <si>
    <t>1-yr change</t>
  </si>
  <si>
    <t>5-yr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</si>
</sst>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Tw Cen MT"/>
      <family val="2"/>
    </font>
    <font>
      <sz val="11"/>
      <color theme="1"/>
      <name val="Tw Cen MT"/>
      <family val="2"/>
    </font>
    <font>
      <b/>
      <sz val="11"/>
      <color theme="1"/>
      <name val="Tw Cen MT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">
    <xf numFmtId="0" fontId="0" fillId="0" borderId="0" xfId="0"/>
    <xf numFmtId="9" fontId="0" fillId="0" borderId="0" xfId="1" applyFont="1"/>
    <xf numFmtId="0" fontId="2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People Experiencing Homelessness in a Given Year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Sheet1!$B$4</c:f>
              <c:strCache>
                <c:ptCount val="1"/>
                <c:pt idx="0">
                  <c:v>Emergency Shelter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Sheet1!$A$5:$A$11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Sheet1!$B$5:$B$11</c:f>
              <c:numCache>
                <c:formatCode>General</c:formatCode>
                <c:ptCount val="7"/>
                <c:pt idx="0">
                  <c:v>4669</c:v>
                </c:pt>
                <c:pt idx="1">
                  <c:v>4630</c:v>
                </c:pt>
                <c:pt idx="2">
                  <c:v>4231</c:v>
                </c:pt>
                <c:pt idx="3">
                  <c:v>4259</c:v>
                </c:pt>
                <c:pt idx="4">
                  <c:v>4438</c:v>
                </c:pt>
                <c:pt idx="5">
                  <c:v>3053</c:v>
                </c:pt>
                <c:pt idx="6">
                  <c:v>2533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F7-46D1-A1B2-FF6E5B7C22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axId val="172288528"/>
        <c:axId val="172288136"/>
      </c:barChart>
      <c:catAx>
        <c:axId val="172288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288136"/>
        <c:crosses val="autoZero"/>
        <c:auto val="1"/>
        <c:lblAlgn val="ctr"/>
        <c:lblOffset val="100"/>
        <c:noMultiLvlLbl val="0"/>
      </c:catAx>
      <c:valAx>
        <c:axId val="172288136"/>
        <c:scaling>
          <c:orientation val="minMax"/>
          <c:max val="600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288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People Experiencing Homelessness in a Given Year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Sheet1!$B$4</c:f>
              <c:strCache>
                <c:ptCount val="1"/>
                <c:pt idx="0">
                  <c:v>Emergency Shelter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dLbl>
              <c:idx val="0"/>
              <c:layout>
                <c:manualLayout>
                  <c:x val="3.8725355078039439E-2"/>
                  <c:y val="0.217689063303460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BE5-426B-ABC0-50BC8056123B}"/>
                </c:ext>
              </c:extLst>
            </c:dLbl>
            <c:dLbl>
              <c:idx val="1"/>
              <c:layout>
                <c:manualLayout>
                  <c:x val="-1.519725735227199E-4"/>
                  <c:y val="0.217677271023401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BE5-426B-ABC0-50BC8056123B}"/>
                </c:ext>
              </c:extLst>
            </c:dLbl>
            <c:dLbl>
              <c:idx val="2"/>
              <c:layout>
                <c:manualLayout>
                  <c:x val="-1.9355819177893695E-4"/>
                  <c:y val="0.194673391363262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BE5-426B-ABC0-50BC8056123B}"/>
                </c:ext>
              </c:extLst>
            </c:dLbl>
            <c:dLbl>
              <c:idx val="3"/>
              <c:layout>
                <c:manualLayout>
                  <c:x val="-1.6590702152480309E-4"/>
                  <c:y val="0.194777377832871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BE5-426B-ABC0-50BC8056123B}"/>
                </c:ext>
              </c:extLst>
            </c:dLbl>
            <c:dLbl>
              <c:idx val="4"/>
              <c:layout>
                <c:manualLayout>
                  <c:x val="-1.6590702152480309E-4"/>
                  <c:y val="0.204062547682799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BE5-426B-ABC0-50BC8056123B}"/>
                </c:ext>
              </c:extLst>
            </c:dLbl>
            <c:dLbl>
              <c:idx val="5"/>
              <c:layout>
                <c:manualLayout>
                  <c:x val="-1.6590702152480309E-4"/>
                  <c:y val="0.1297822609088416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BE5-426B-ABC0-50BC8056123B}"/>
                </c:ext>
              </c:extLst>
            </c:dLbl>
            <c:dLbl>
              <c:idx val="6"/>
              <c:layout>
                <c:manualLayout>
                  <c:x val="-3.9057169121089148E-2"/>
                  <c:y val="0.101927108700880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BE5-426B-ABC0-50BC805612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6576" tIns="19050" rIns="36576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numRef>
              <c:f>Sheet1!$A$5:$A$11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Sheet1!$B$5:$B$11</c:f>
              <c:numCache>
                <c:formatCode>General</c:formatCode>
                <c:ptCount val="7"/>
                <c:pt idx="0">
                  <c:v>4669</c:v>
                </c:pt>
                <c:pt idx="1">
                  <c:v>4630</c:v>
                </c:pt>
                <c:pt idx="2">
                  <c:v>4231</c:v>
                </c:pt>
                <c:pt idx="3">
                  <c:v>4259</c:v>
                </c:pt>
                <c:pt idx="4">
                  <c:v>4438</c:v>
                </c:pt>
                <c:pt idx="5">
                  <c:v>3053</c:v>
                </c:pt>
                <c:pt idx="6">
                  <c:v>2533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E5-426B-ABC0-50BC8056123B}"/>
            </c:ext>
          </c:extLst>
        </c:ser>
        <c:ser>
          <c:idx val="1"/>
          <c:order val="1"/>
          <c:tx>
            <c:strRef>
              <c:f>Sheet1!$C$4</c:f>
              <c:strCache>
                <c:ptCount val="1"/>
                <c:pt idx="0">
                  <c:v>Safe Haven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dLbl>
              <c:idx val="0"/>
              <c:layout>
                <c:manualLayout>
                  <c:x val="2.775378762714293E-2"/>
                  <c:y val="4.0952373786611221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BE5-426B-ABC0-50BC8056123B}"/>
                </c:ext>
              </c:extLst>
            </c:dLbl>
            <c:dLbl>
              <c:idx val="1"/>
              <c:layout>
                <c:manualLayout>
                  <c:x val="-1.9427651339000086E-2"/>
                  <c:y val="2.7301582524407467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BE5-426B-ABC0-50BC8056123B}"/>
                </c:ext>
              </c:extLst>
            </c:dLbl>
            <c:dLbl>
              <c:idx val="2"/>
              <c:layout>
                <c:manualLayout>
                  <c:x val="-1.6652272576285765E-2"/>
                  <c:y val="2.275131877033959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BE5-426B-ABC0-50BC8056123B}"/>
                </c:ext>
              </c:extLst>
            </c:dLbl>
            <c:dLbl>
              <c:idx val="3"/>
              <c:layout>
                <c:manualLayout>
                  <c:x val="-1.1101515050857177E-2"/>
                  <c:y val="3.1851846278475468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BE5-426B-ABC0-50BC8056123B}"/>
                </c:ext>
              </c:extLst>
            </c:dLbl>
            <c:dLbl>
              <c:idx val="4"/>
              <c:layout>
                <c:manualLayout>
                  <c:x val="-1.3876893813571572E-2"/>
                  <c:y val="3.6402110032543344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BE5-426B-ABC0-50BC8056123B}"/>
                </c:ext>
              </c:extLst>
            </c:dLbl>
            <c:dLbl>
              <c:idx val="5"/>
              <c:layout>
                <c:manualLayout>
                  <c:x val="-1.3876893813571572E-2"/>
                  <c:y val="4.0952373786611262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BE5-426B-ABC0-50BC8056123B}"/>
                </c:ext>
              </c:extLst>
            </c:dLbl>
            <c:dLbl>
              <c:idx val="6"/>
              <c:layout>
                <c:manualLayout>
                  <c:x val="-3.8855302678000116E-2"/>
                  <c:y val="2.275131877033959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BE5-426B-ABC0-50BC805612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Sheet1!$A$5:$A$11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Sheet1!$C$5:$C$11</c:f>
              <c:numCache>
                <c:formatCode>General</c:formatCode>
                <c:ptCount val="7"/>
                <c:pt idx="0">
                  <c:v>66</c:v>
                </c:pt>
                <c:pt idx="1">
                  <c:v>68</c:v>
                </c:pt>
                <c:pt idx="2">
                  <c:v>66</c:v>
                </c:pt>
                <c:pt idx="3">
                  <c:v>71</c:v>
                </c:pt>
                <c:pt idx="4">
                  <c:v>53</c:v>
                </c:pt>
                <c:pt idx="5">
                  <c:v>184</c:v>
                </c:pt>
                <c:pt idx="6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E5-426B-ABC0-50BC8056123B}"/>
            </c:ext>
          </c:extLst>
        </c:ser>
        <c:ser>
          <c:idx val="2"/>
          <c:order val="2"/>
          <c:tx>
            <c:strRef>
              <c:f>Sheet1!$D$4</c:f>
              <c:strCache>
                <c:ptCount val="1"/>
                <c:pt idx="0">
                  <c:v>Transitional Housing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dLbls>
            <c:dLbl>
              <c:idx val="0"/>
              <c:layout>
                <c:manualLayout>
                  <c:x val="2.7753787627142944E-2"/>
                  <c:y val="-5.9153428802882976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BE5-426B-ABC0-50BC8056123B}"/>
                </c:ext>
              </c:extLst>
            </c:dLbl>
            <c:dLbl>
              <c:idx val="1"/>
              <c:layout>
                <c:manualLayout>
                  <c:x val="-8.3261362881429084E-3"/>
                  <c:y val="-5.9153428802882935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BE5-426B-ABC0-50BC8056123B}"/>
                </c:ext>
              </c:extLst>
            </c:dLbl>
            <c:dLbl>
              <c:idx val="2"/>
              <c:layout>
                <c:manualLayout>
                  <c:x val="-1.3876893813571472E-2"/>
                  <c:y val="-7.2804220065086689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BE5-426B-ABC0-50BC8056123B}"/>
                </c:ext>
              </c:extLst>
            </c:dLbl>
            <c:dLbl>
              <c:idx val="3"/>
              <c:layout>
                <c:manualLayout>
                  <c:x val="-1.3876893813571572E-2"/>
                  <c:y val="-7.2804220065086689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BE5-426B-ABC0-50BC8056123B}"/>
                </c:ext>
              </c:extLst>
            </c:dLbl>
            <c:dLbl>
              <c:idx val="4"/>
              <c:layout>
                <c:manualLayout>
                  <c:x val="-1.3876893813571472E-2"/>
                  <c:y val="-5.4603165048815017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BE5-426B-ABC0-50BC8056123B}"/>
                </c:ext>
              </c:extLst>
            </c:dLbl>
            <c:dLbl>
              <c:idx val="5"/>
              <c:layout>
                <c:manualLayout>
                  <c:x val="-1.1101515050857278E-2"/>
                  <c:y val="-9.1005275081358361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BE5-426B-ABC0-50BC8056123B}"/>
                </c:ext>
              </c:extLst>
            </c:dLbl>
            <c:dLbl>
              <c:idx val="6"/>
              <c:layout>
                <c:manualLayout>
                  <c:x val="-3.6079923915285923E-2"/>
                  <c:y val="-7.735448381915469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BE5-426B-ABC0-50BC805612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Sheet1!$A$5:$A$11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Sheet1!$D$5:$D$11</c:f>
              <c:numCache>
                <c:formatCode>General</c:formatCode>
                <c:ptCount val="7"/>
                <c:pt idx="0">
                  <c:v>420</c:v>
                </c:pt>
                <c:pt idx="1">
                  <c:v>449</c:v>
                </c:pt>
                <c:pt idx="2">
                  <c:v>381</c:v>
                </c:pt>
                <c:pt idx="3">
                  <c:v>335</c:v>
                </c:pt>
                <c:pt idx="4">
                  <c:v>382</c:v>
                </c:pt>
                <c:pt idx="5">
                  <c:v>181</c:v>
                </c:pt>
                <c:pt idx="6">
                  <c:v>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E5-426B-ABC0-50BC805612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3296464"/>
        <c:axId val="633299344"/>
      </c:areaChart>
      <c:catAx>
        <c:axId val="633296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3299344"/>
        <c:crosses val="autoZero"/>
        <c:auto val="1"/>
        <c:lblAlgn val="ctr"/>
        <c:lblOffset val="100"/>
        <c:noMultiLvlLbl val="0"/>
      </c:catAx>
      <c:valAx>
        <c:axId val="633299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32964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44028</xdr:colOff>
      <xdr:row>15</xdr:row>
      <xdr:rowOff>115809</xdr:rowOff>
    </xdr:from>
    <xdr:to>
      <xdr:col>6</xdr:col>
      <xdr:colOff>53554</xdr:colOff>
      <xdr:row>30</xdr:row>
      <xdr:rowOff>162562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323294</xdr:colOff>
      <xdr:row>16</xdr:row>
      <xdr:rowOff>21709</xdr:rowOff>
    </xdr:from>
    <xdr:to>
      <xdr:col>13</xdr:col>
      <xdr:colOff>236219</xdr:colOff>
      <xdr:row>32</xdr:row>
      <xdr:rowOff>58539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7C8E6AF-3265-FBCB-DF1F-A258A5F4C3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B9B60"/>
      </a:accent3>
      <a:accent4>
        <a:srgbClr val="8064A2"/>
      </a:accent4>
      <a:accent5>
        <a:srgbClr val="4BACC6"/>
      </a:accent5>
      <a:accent6>
        <a:srgbClr val="F8A81E"/>
      </a:accent6>
      <a:hlink>
        <a:srgbClr val="0000FF"/>
      </a:hlink>
      <a:folHlink>
        <a:srgbClr val="800080"/>
      </a:folHlink>
    </a:clrScheme>
    <a:fontScheme name="Tw Cen MT">
      <a:maj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"/>
  <sheetViews>
    <sheetView tabSelected="1" zoomScaleNormal="100" workbookViewId="0">
      <selection activeCell="H9" sqref="H9"/>
    </sheetView>
  </sheetViews>
  <sheetFormatPr defaultRowHeight="13.8"/>
  <sheetData>
    <row r="1" spans="1:9">
      <c r="A1" t="s">
        <v>0</v>
      </c>
    </row>
    <row r="3" spans="1:9">
      <c r="A3" t="s">
        <v>2</v>
      </c>
    </row>
    <row r="4" spans="1:9">
      <c r="B4" t="s">
        <v>3</v>
      </c>
      <c r="C4" t="s">
        <v>4</v>
      </c>
      <c r="D4" t="s">
        <v>5</v>
      </c>
      <c r="F4" t="s">
        <v>6</v>
      </c>
      <c r="H4" t="s">
        <v>7</v>
      </c>
      <c r="I4" t="s">
        <v>8</v>
      </c>
    </row>
    <row r="5" spans="1:9">
      <c r="A5" s="2">
        <v>2015</v>
      </c>
      <c r="B5">
        <v>4669</v>
      </c>
      <c r="C5">
        <v>66</v>
      </c>
      <c r="D5">
        <v>420</v>
      </c>
      <c r="F5">
        <f>SUM(B5:D5)</f>
        <v>5155</v>
      </c>
      <c r="H5" s="1">
        <f>((F11-F10)/F11)</f>
        <v>-0.23348971490436665</v>
      </c>
      <c r="I5" s="1">
        <f>((F11-F7)/F11)</f>
        <v>-0.68819920606279317</v>
      </c>
    </row>
    <row r="6" spans="1:9">
      <c r="A6" s="2">
        <v>2016</v>
      </c>
      <c r="B6">
        <v>4630</v>
      </c>
      <c r="C6">
        <v>68</v>
      </c>
      <c r="D6">
        <v>449</v>
      </c>
      <c r="F6">
        <f t="shared" ref="F6:F11" si="0">SUM(B6:D6)</f>
        <v>5147</v>
      </c>
    </row>
    <row r="7" spans="1:9">
      <c r="A7" s="2">
        <v>2017</v>
      </c>
      <c r="B7">
        <v>4231</v>
      </c>
      <c r="C7">
        <v>66</v>
      </c>
      <c r="D7">
        <v>381</v>
      </c>
      <c r="F7">
        <f t="shared" si="0"/>
        <v>4678</v>
      </c>
    </row>
    <row r="8" spans="1:9">
      <c r="A8" s="2">
        <v>2018</v>
      </c>
      <c r="B8">
        <v>4259</v>
      </c>
      <c r="C8">
        <v>71</v>
      </c>
      <c r="D8">
        <v>335</v>
      </c>
      <c r="F8">
        <f t="shared" si="0"/>
        <v>4665</v>
      </c>
    </row>
    <row r="9" spans="1:9">
      <c r="A9" s="2">
        <v>2019</v>
      </c>
      <c r="B9">
        <v>4438</v>
      </c>
      <c r="C9">
        <v>53</v>
      </c>
      <c r="D9">
        <v>382</v>
      </c>
      <c r="F9">
        <f t="shared" si="0"/>
        <v>4873</v>
      </c>
    </row>
    <row r="10" spans="1:9">
      <c r="A10" s="2">
        <v>2020</v>
      </c>
      <c r="B10">
        <v>3053</v>
      </c>
      <c r="C10">
        <v>184</v>
      </c>
      <c r="D10">
        <v>181</v>
      </c>
      <c r="F10">
        <f t="shared" si="0"/>
        <v>3418</v>
      </c>
    </row>
    <row r="11" spans="1:9">
      <c r="A11" s="2">
        <v>2021</v>
      </c>
      <c r="B11">
        <v>2533</v>
      </c>
      <c r="C11">
        <v>35</v>
      </c>
      <c r="D11">
        <v>203</v>
      </c>
      <c r="F11">
        <f t="shared" si="0"/>
        <v>2771</v>
      </c>
    </row>
    <row r="13" spans="1:9">
      <c r="A13" t="s">
        <v>1</v>
      </c>
      <c r="B13" s="1">
        <f>(B11-B7)/B7</f>
        <v>-0.40132356416922715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Austin Independent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AISD</dc:creator>
  <cp:lastModifiedBy>CAN 4</cp:lastModifiedBy>
  <dcterms:created xsi:type="dcterms:W3CDTF">2017-04-06T18:03:19Z</dcterms:created>
  <dcterms:modified xsi:type="dcterms:W3CDTF">2022-11-14T18:04:50Z</dcterms:modified>
</cp:coreProperties>
</file>