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Postsecondary Completion\For Web\"/>
    </mc:Choice>
  </mc:AlternateContent>
  <xr:revisionPtr revIDLastSave="0" documentId="8_{26403F7B-95F3-4FCE-9F16-694E0226575F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Sheet1 (3)" sheetId="4" r:id="rId1"/>
    <sheet name="Sheet1" sheetId="1" r:id="rId2"/>
    <sheet name="Sheet2" sheetId="2" r:id="rId3"/>
  </sheets>
  <definedNames>
    <definedName name="_xlnm._FilterDatabase" localSheetId="1" hidden="1">Sheet1!$A$4:$D$17</definedName>
    <definedName name="_xlnm._FilterDatabase" localSheetId="0" hidden="1">'Sheet1 (3)'!$A$4:$D$17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4" l="1"/>
  <c r="D17" i="4" s="1"/>
  <c r="D12" i="4" l="1"/>
  <c r="D13" i="4"/>
  <c r="D14" i="4"/>
  <c r="D15" i="4"/>
  <c r="D11" i="4"/>
  <c r="D9" i="4"/>
  <c r="D10" i="4"/>
  <c r="D6" i="4"/>
  <c r="D7" i="4"/>
  <c r="D8" i="4"/>
  <c r="D16" i="4"/>
  <c r="C20" i="1" l="1"/>
  <c r="D15" i="1" s="1"/>
  <c r="D16" i="1" l="1"/>
  <c r="D17" i="1"/>
  <c r="D8" i="1"/>
  <c r="D12" i="1"/>
  <c r="D9" i="1"/>
  <c r="D13" i="1"/>
  <c r="D6" i="1"/>
  <c r="D10" i="1"/>
  <c r="D14" i="1"/>
  <c r="D7" i="1"/>
  <c r="D11" i="1"/>
</calcChain>
</file>

<file path=xl/sharedStrings.xml><?xml version="1.0" encoding="utf-8"?>
<sst xmlns="http://schemas.openxmlformats.org/spreadsheetml/2006/main" count="63" uniqueCount="30">
  <si>
    <t>InstitutionType</t>
  </si>
  <si>
    <t>School</t>
  </si>
  <si>
    <t>Enrolled</t>
  </si>
  <si>
    <t>Percent of All</t>
  </si>
  <si>
    <t>Grads</t>
  </si>
  <si>
    <t>2-year</t>
  </si>
  <si>
    <t>ACC</t>
  </si>
  <si>
    <t>4-year Public</t>
  </si>
  <si>
    <t>Texas State</t>
  </si>
  <si>
    <t>UT Austin</t>
  </si>
  <si>
    <t>Texas A&amp;M College Station</t>
  </si>
  <si>
    <t>Texas Tech</t>
  </si>
  <si>
    <t>Blinn College</t>
  </si>
  <si>
    <t>UT San Antonio</t>
  </si>
  <si>
    <t>University of North Texas</t>
  </si>
  <si>
    <t>Texas A&amp;M Corpus Christi</t>
  </si>
  <si>
    <t>UT Dallas</t>
  </si>
  <si>
    <t>Source: E3 Alliance analysis of data from University of Texas at Austin Education Research Center</t>
  </si>
  <si>
    <t>https://data.e3alliance.org/slides/CollegeEnrollment/Slide3.PNG?v=293</t>
  </si>
  <si>
    <t>Note: An additional 1,827 enrolled in other Texas 4-Year Institutions, and 448 enrolled in other 2-year institutions.</t>
  </si>
  <si>
    <t>Total Enrolled:</t>
  </si>
  <si>
    <t>College Enrollment within One Year of Graduating High School, Central Texas High School Class of 2016 Enrollment</t>
  </si>
  <si>
    <t>Other 2-Year Institutions</t>
  </si>
  <si>
    <t>Other 4-Year Institutions</t>
  </si>
  <si>
    <t>UT-Austin</t>
  </si>
  <si>
    <t>Binn College</t>
  </si>
  <si>
    <t>Other 2- Year Institutions</t>
  </si>
  <si>
    <t>Other 4-Yar Institutions</t>
  </si>
  <si>
    <t>Postsecondary Enrollment within One Year of Graduating High School, Central Texas High School Class of 2019 Enrollment</t>
  </si>
  <si>
    <t>https://data.e3alliance.org/postsecondary-completion-profile/p20/CTX/x/p20/TX/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</si>
</sst>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rgb="FF212121"/>
      <name val="Corbel"/>
      <family val="2"/>
    </font>
    <font>
      <sz val="11"/>
      <color rgb="FF212121"/>
      <name val="Corbel"/>
      <family val="2"/>
    </font>
    <font>
      <sz val="8"/>
      <color theme="1"/>
      <name val="Corbe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4" fontId="0" fillId="0" borderId="0" xfId="0" applyNumberFormat="1"/>
    <xf numFmtId="165" fontId="4" fillId="2" borderId="4" xfId="1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165" fontId="0" fillId="0" borderId="0" xfId="0" applyNumberFormat="1"/>
    <xf numFmtId="3" fontId="5" fillId="0" borderId="0" xfId="0" applyNumberFormat="1" applyFont="1" applyAlignment="1">
      <alignment vertical="top"/>
    </xf>
    <xf numFmtId="9" fontId="0" fillId="0" borderId="0" xfId="1" applyFont="1"/>
    <xf numFmtId="165" fontId="5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2" borderId="0" xfId="2" applyFill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of All Central Texas HS Grads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88713910761154"/>
          <c:y val="0.21403560131906588"/>
          <c:w val="0.42478149606299204"/>
          <c:h val="0.65350999394306464"/>
        </c:manualLayout>
      </c:layout>
      <c:pieChart>
        <c:varyColors val="1"/>
        <c:ser>
          <c:idx val="0"/>
          <c:order val="0"/>
          <c:tx>
            <c:strRef>
              <c:f>'Sheet1 (3)'!$D$4:$D$5</c:f>
              <c:strCache>
                <c:ptCount val="2"/>
                <c:pt idx="0">
                  <c:v>Percent of All</c:v>
                </c:pt>
                <c:pt idx="1">
                  <c:v>Grads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20-450B-9454-B88E1024C5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120-450B-9454-B88E1024C5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120-450B-9454-B88E1024C51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120-450B-9454-B88E1024C51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120-450B-9454-B88E1024C51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120-450B-9454-B88E1024C51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120-450B-9454-B88E1024C51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120-450B-9454-B88E1024C51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120-450B-9454-B88E1024C51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120-450B-9454-B88E1024C51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120-450B-9454-B88E1024C51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120-450B-9454-B88E1024C51E}"/>
              </c:ext>
            </c:extLst>
          </c:dPt>
          <c:dLbls>
            <c:dLbl>
              <c:idx val="0"/>
              <c:layout>
                <c:manualLayout>
                  <c:x val="-0.12590365266841644"/>
                  <c:y val="0.1025415573053368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20-450B-9454-B88E1024C51E}"/>
                </c:ext>
              </c:extLst>
            </c:dLbl>
            <c:dLbl>
              <c:idx val="3"/>
              <c:layout>
                <c:manualLayout>
                  <c:x val="-4.1396106736657945E-2"/>
                  <c:y val="2.01601722861565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20-450B-9454-B88E1024C51E}"/>
                </c:ext>
              </c:extLst>
            </c:dLbl>
            <c:dLbl>
              <c:idx val="4"/>
              <c:layout>
                <c:manualLayout>
                  <c:x val="-0.18753783902012247"/>
                  <c:y val="2.49978127734033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20-450B-9454-B88E1024C51E}"/>
                </c:ext>
              </c:extLst>
            </c:dLbl>
            <c:dLbl>
              <c:idx val="5"/>
              <c:layout>
                <c:manualLayout>
                  <c:x val="-0.11727865266841644"/>
                  <c:y val="2.699402158063660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20-450B-9454-B88E1024C51E}"/>
                </c:ext>
              </c:extLst>
            </c:dLbl>
            <c:dLbl>
              <c:idx val="6"/>
              <c:layout>
                <c:manualLayout>
                  <c:x val="-0.12320188101487314"/>
                  <c:y val="-2.62514581510644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20-450B-9454-B88E1024C51E}"/>
                </c:ext>
              </c:extLst>
            </c:dLbl>
            <c:dLbl>
              <c:idx val="7"/>
              <c:layout>
                <c:manualLayout>
                  <c:x val="-0.14055741469816274"/>
                  <c:y val="-5.957130358705162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20-450B-9454-B88E1024C51E}"/>
                </c:ext>
              </c:extLst>
            </c:dLbl>
            <c:dLbl>
              <c:idx val="8"/>
              <c:layout>
                <c:manualLayout>
                  <c:x val="-0.10101552930883639"/>
                  <c:y val="-0.1477890784485272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20-450B-9454-B88E1024C51E}"/>
                </c:ext>
              </c:extLst>
            </c:dLbl>
            <c:dLbl>
              <c:idx val="9"/>
              <c:layout>
                <c:manualLayout>
                  <c:x val="-0.12433836395450569"/>
                  <c:y val="-0.2537182852143481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20-450B-9454-B88E1024C51E}"/>
                </c:ext>
              </c:extLst>
            </c:dLbl>
            <c:dLbl>
              <c:idx val="10"/>
              <c:layout>
                <c:manualLayout>
                  <c:x val="-0.13279396325459317"/>
                  <c:y val="-0.3391411490230387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120-450B-9454-B88E1024C5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'Sheet1 (3)'!$B$6:$B$17</c:f>
              <c:strCache>
                <c:ptCount val="12"/>
                <c:pt idx="0">
                  <c:v>ACC</c:v>
                </c:pt>
                <c:pt idx="1">
                  <c:v>UT-Austin</c:v>
                </c:pt>
                <c:pt idx="2">
                  <c:v>Texas State</c:v>
                </c:pt>
                <c:pt idx="3">
                  <c:v>Texas A&amp;M College Station</c:v>
                </c:pt>
                <c:pt idx="4">
                  <c:v>Texas Tech</c:v>
                </c:pt>
                <c:pt idx="5">
                  <c:v>Binn College</c:v>
                </c:pt>
                <c:pt idx="6">
                  <c:v>UT San Antonio</c:v>
                </c:pt>
                <c:pt idx="7">
                  <c:v>UT Dallas</c:v>
                </c:pt>
                <c:pt idx="8">
                  <c:v>University of North Texas</c:v>
                </c:pt>
                <c:pt idx="9">
                  <c:v>Texas A&amp;M Corpus Christi</c:v>
                </c:pt>
                <c:pt idx="10">
                  <c:v>Other 2- Year Institutions</c:v>
                </c:pt>
                <c:pt idx="11">
                  <c:v>Other 4-Yar Institutions</c:v>
                </c:pt>
              </c:strCache>
            </c:strRef>
          </c:cat>
          <c:val>
            <c:numRef>
              <c:f>'Sheet1 (3)'!$D$6:$D$17</c:f>
              <c:numCache>
                <c:formatCode>0.0%</c:formatCode>
                <c:ptCount val="12"/>
                <c:pt idx="0">
                  <c:v>0.3097960303667795</c:v>
                </c:pt>
                <c:pt idx="1">
                  <c:v>0.11414982164090369</c:v>
                </c:pt>
                <c:pt idx="2">
                  <c:v>9.5399249977133449E-2</c:v>
                </c:pt>
                <c:pt idx="3">
                  <c:v>7.3172962590322882E-2</c:v>
                </c:pt>
                <c:pt idx="4">
                  <c:v>3.7684075734016283E-2</c:v>
                </c:pt>
                <c:pt idx="5">
                  <c:v>3.5854751669258209E-2</c:v>
                </c:pt>
                <c:pt idx="6">
                  <c:v>3.5580353059544496E-2</c:v>
                </c:pt>
                <c:pt idx="7">
                  <c:v>3.0458245678221897E-2</c:v>
                </c:pt>
                <c:pt idx="8">
                  <c:v>2.341534802890332E-2</c:v>
                </c:pt>
                <c:pt idx="9">
                  <c:v>1.4543126314826672E-2</c:v>
                </c:pt>
                <c:pt idx="10">
                  <c:v>4.7562425683709872E-2</c:v>
                </c:pt>
                <c:pt idx="11">
                  <c:v>0.18238360925637978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120-450B-9454-B88E1024C5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88713910761154"/>
          <c:y val="0.21403560131906588"/>
          <c:w val="0.42478149606299204"/>
          <c:h val="0.65350999394306464"/>
        </c:manualLayout>
      </c:layout>
      <c:pieChart>
        <c:varyColors val="1"/>
        <c:ser>
          <c:idx val="0"/>
          <c:order val="0"/>
          <c:tx>
            <c:strRef>
              <c:f>'Sheet1 (3)'!$D$4:$D$5</c:f>
              <c:strCache>
                <c:ptCount val="2"/>
                <c:pt idx="0">
                  <c:v>Percent of All</c:v>
                </c:pt>
                <c:pt idx="1">
                  <c:v>Grads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8B-46CB-B270-9329A84C61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8B-46CB-B270-9329A84C61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8B-46CB-B270-9329A84C61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28B-46CB-B270-9329A84C61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28B-46CB-B270-9329A84C610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28B-46CB-B270-9329A84C610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28B-46CB-B270-9329A84C610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28B-46CB-B270-9329A84C610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28B-46CB-B270-9329A84C610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28B-46CB-B270-9329A84C610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28B-46CB-B270-9329A84C610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28B-46CB-B270-9329A84C6100}"/>
              </c:ext>
            </c:extLst>
          </c:dPt>
          <c:dLbls>
            <c:dLbl>
              <c:idx val="0"/>
              <c:layout>
                <c:manualLayout>
                  <c:x val="-0.12590365266841644"/>
                  <c:y val="0.1025415573053368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8B-46CB-B270-9329A84C6100}"/>
                </c:ext>
              </c:extLst>
            </c:dLbl>
            <c:dLbl>
              <c:idx val="3"/>
              <c:layout>
                <c:manualLayout>
                  <c:x val="-4.1396106736657945E-2"/>
                  <c:y val="2.01601722861565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8B-46CB-B270-9329A84C6100}"/>
                </c:ext>
              </c:extLst>
            </c:dLbl>
            <c:dLbl>
              <c:idx val="4"/>
              <c:layout>
                <c:manualLayout>
                  <c:x val="-0.18753783902012247"/>
                  <c:y val="2.49978127734033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8B-46CB-B270-9329A84C6100}"/>
                </c:ext>
              </c:extLst>
            </c:dLbl>
            <c:dLbl>
              <c:idx val="5"/>
              <c:layout>
                <c:manualLayout>
                  <c:x val="-0.11727865266841644"/>
                  <c:y val="2.699402158063660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8B-46CB-B270-9329A84C6100}"/>
                </c:ext>
              </c:extLst>
            </c:dLbl>
            <c:dLbl>
              <c:idx val="6"/>
              <c:layout>
                <c:manualLayout>
                  <c:x val="-0.12320188101487314"/>
                  <c:y val="-2.62514581510644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28B-46CB-B270-9329A84C6100}"/>
                </c:ext>
              </c:extLst>
            </c:dLbl>
            <c:dLbl>
              <c:idx val="7"/>
              <c:layout>
                <c:manualLayout>
                  <c:x val="-0.14055741469816274"/>
                  <c:y val="-5.957130358705162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28B-46CB-B270-9329A84C6100}"/>
                </c:ext>
              </c:extLst>
            </c:dLbl>
            <c:dLbl>
              <c:idx val="8"/>
              <c:layout>
                <c:manualLayout>
                  <c:x val="-0.10101552930883639"/>
                  <c:y val="-0.1477890784485272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28B-46CB-B270-9329A84C6100}"/>
                </c:ext>
              </c:extLst>
            </c:dLbl>
            <c:dLbl>
              <c:idx val="9"/>
              <c:layout>
                <c:manualLayout>
                  <c:x val="-0.12433836395450569"/>
                  <c:y val="-0.2537182852143481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28B-46CB-B270-9329A84C6100}"/>
                </c:ext>
              </c:extLst>
            </c:dLbl>
            <c:dLbl>
              <c:idx val="10"/>
              <c:layout>
                <c:manualLayout>
                  <c:x val="-0.13279396325459317"/>
                  <c:y val="-0.3391411490230387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28B-46CB-B270-9329A84C6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'Sheet1 (3)'!$B$6:$B$17</c:f>
              <c:strCache>
                <c:ptCount val="12"/>
                <c:pt idx="0">
                  <c:v>ACC</c:v>
                </c:pt>
                <c:pt idx="1">
                  <c:v>UT-Austin</c:v>
                </c:pt>
                <c:pt idx="2">
                  <c:v>Texas State</c:v>
                </c:pt>
                <c:pt idx="3">
                  <c:v>Texas A&amp;M College Station</c:v>
                </c:pt>
                <c:pt idx="4">
                  <c:v>Texas Tech</c:v>
                </c:pt>
                <c:pt idx="5">
                  <c:v>Binn College</c:v>
                </c:pt>
                <c:pt idx="6">
                  <c:v>UT San Antonio</c:v>
                </c:pt>
                <c:pt idx="7">
                  <c:v>UT Dallas</c:v>
                </c:pt>
                <c:pt idx="8">
                  <c:v>University of North Texas</c:v>
                </c:pt>
                <c:pt idx="9">
                  <c:v>Texas A&amp;M Corpus Christi</c:v>
                </c:pt>
                <c:pt idx="10">
                  <c:v>Other 2- Year Institutions</c:v>
                </c:pt>
                <c:pt idx="11">
                  <c:v>Other 4-Yar Institutions</c:v>
                </c:pt>
              </c:strCache>
            </c:strRef>
          </c:cat>
          <c:val>
            <c:numRef>
              <c:f>'Sheet1 (3)'!$D$6:$D$17</c:f>
              <c:numCache>
                <c:formatCode>0.0%</c:formatCode>
                <c:ptCount val="12"/>
                <c:pt idx="0">
                  <c:v>0.3097960303667795</c:v>
                </c:pt>
                <c:pt idx="1">
                  <c:v>0.11414982164090369</c:v>
                </c:pt>
                <c:pt idx="2">
                  <c:v>9.5399249977133449E-2</c:v>
                </c:pt>
                <c:pt idx="3">
                  <c:v>7.3172962590322882E-2</c:v>
                </c:pt>
                <c:pt idx="4">
                  <c:v>3.7684075734016283E-2</c:v>
                </c:pt>
                <c:pt idx="5">
                  <c:v>3.5854751669258209E-2</c:v>
                </c:pt>
                <c:pt idx="6">
                  <c:v>3.5580353059544496E-2</c:v>
                </c:pt>
                <c:pt idx="7">
                  <c:v>3.0458245678221897E-2</c:v>
                </c:pt>
                <c:pt idx="8">
                  <c:v>2.341534802890332E-2</c:v>
                </c:pt>
                <c:pt idx="9">
                  <c:v>1.4543126314826672E-2</c:v>
                </c:pt>
                <c:pt idx="10">
                  <c:v>4.7562425683709872E-2</c:v>
                </c:pt>
                <c:pt idx="11">
                  <c:v>0.18238360925637978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28B-46CB-B270-9329A84C61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Percent of All Central Texas HS Grads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788713910761154"/>
          <c:y val="0.21403560131906588"/>
          <c:w val="0.42478149606299204"/>
          <c:h val="0.65350999394306464"/>
        </c:manualLayout>
      </c:layout>
      <c:pieChart>
        <c:varyColors val="1"/>
        <c:ser>
          <c:idx val="0"/>
          <c:order val="0"/>
          <c:tx>
            <c:strRef>
              <c:f>Sheet1!$D$4:$D$5</c:f>
              <c:strCache>
                <c:ptCount val="2"/>
                <c:pt idx="0">
                  <c:v>Percent of All</c:v>
                </c:pt>
                <c:pt idx="1">
                  <c:v>Grads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67-4623-8DA6-C10ED8C97A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67-4623-8DA6-C10ED8C97A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67-4623-8DA6-C10ED8C97A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67-4623-8DA6-C10ED8C97A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67-4623-8DA6-C10ED8C97A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67-4623-8DA6-C10ED8C97A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67-4623-8DA6-C10ED8C97A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A67-4623-8DA6-C10ED8C97A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A67-4623-8DA6-C10ED8C97A2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A67-4623-8DA6-C10ED8C97A2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A67-4623-8DA6-C10ED8C97A2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A67-4623-8DA6-C10ED8C97A2D}"/>
              </c:ext>
            </c:extLst>
          </c:dPt>
          <c:dLbls>
            <c:dLbl>
              <c:idx val="0"/>
              <c:layout>
                <c:manualLayout>
                  <c:x val="-0.12590365266841644"/>
                  <c:y val="0.1025415573053368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67-4623-8DA6-C10ED8C97A2D}"/>
                </c:ext>
              </c:extLst>
            </c:dLbl>
            <c:dLbl>
              <c:idx val="3"/>
              <c:layout>
                <c:manualLayout>
                  <c:x val="-4.1396106736657945E-2"/>
                  <c:y val="2.01601722861565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67-4623-8DA6-C10ED8C97A2D}"/>
                </c:ext>
              </c:extLst>
            </c:dLbl>
            <c:dLbl>
              <c:idx val="4"/>
              <c:layout>
                <c:manualLayout>
                  <c:x val="-0.18753783902012247"/>
                  <c:y val="2.49978127734033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67-4623-8DA6-C10ED8C97A2D}"/>
                </c:ext>
              </c:extLst>
            </c:dLbl>
            <c:dLbl>
              <c:idx val="5"/>
              <c:layout>
                <c:manualLayout>
                  <c:x val="-0.11727865266841644"/>
                  <c:y val="2.699402158063660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67-4623-8DA6-C10ED8C97A2D}"/>
                </c:ext>
              </c:extLst>
            </c:dLbl>
            <c:dLbl>
              <c:idx val="6"/>
              <c:layout>
                <c:manualLayout>
                  <c:x val="-0.12320188101487314"/>
                  <c:y val="-2.62514581510644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A67-4623-8DA6-C10ED8C97A2D}"/>
                </c:ext>
              </c:extLst>
            </c:dLbl>
            <c:dLbl>
              <c:idx val="7"/>
              <c:layout>
                <c:manualLayout>
                  <c:x val="-0.14055741469816274"/>
                  <c:y val="-5.957130358705162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A67-4623-8DA6-C10ED8C97A2D}"/>
                </c:ext>
              </c:extLst>
            </c:dLbl>
            <c:dLbl>
              <c:idx val="8"/>
              <c:layout>
                <c:manualLayout>
                  <c:x val="-0.10101552930883639"/>
                  <c:y val="-0.1477890784485272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A67-4623-8DA6-C10ED8C97A2D}"/>
                </c:ext>
              </c:extLst>
            </c:dLbl>
            <c:dLbl>
              <c:idx val="9"/>
              <c:layout>
                <c:manualLayout>
                  <c:x val="-0.12433836395450569"/>
                  <c:y val="-0.2537182852143481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A67-4623-8DA6-C10ED8C97A2D}"/>
                </c:ext>
              </c:extLst>
            </c:dLbl>
            <c:dLbl>
              <c:idx val="10"/>
              <c:layout>
                <c:manualLayout>
                  <c:x val="-0.13279396325459317"/>
                  <c:y val="-0.3391411490230387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A67-4623-8DA6-C10ED8C97A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Sheet1!$B$6:$B$17</c:f>
              <c:strCache>
                <c:ptCount val="12"/>
                <c:pt idx="0">
                  <c:v>ACC</c:v>
                </c:pt>
                <c:pt idx="1">
                  <c:v>UT Austin</c:v>
                </c:pt>
                <c:pt idx="2">
                  <c:v>Texas State</c:v>
                </c:pt>
                <c:pt idx="3">
                  <c:v>Texas A&amp;M College Station</c:v>
                </c:pt>
                <c:pt idx="4">
                  <c:v>Texas Tech</c:v>
                </c:pt>
                <c:pt idx="5">
                  <c:v>UT San Antonio</c:v>
                </c:pt>
                <c:pt idx="6">
                  <c:v>Blinn College</c:v>
                </c:pt>
                <c:pt idx="7">
                  <c:v>UT Dallas</c:v>
                </c:pt>
                <c:pt idx="8">
                  <c:v>Texas A&amp;M Corpus Christi</c:v>
                </c:pt>
                <c:pt idx="9">
                  <c:v>University of North Texas</c:v>
                </c:pt>
                <c:pt idx="10">
                  <c:v>Other 2-Year Institutions</c:v>
                </c:pt>
                <c:pt idx="11">
                  <c:v>Other 4-Year Institutions</c:v>
                </c:pt>
              </c:strCache>
            </c:strRef>
          </c:cat>
          <c:val>
            <c:numRef>
              <c:f>Sheet1!$D$6:$D$17</c:f>
              <c:numCache>
                <c:formatCode>0.0%</c:formatCode>
                <c:ptCount val="12"/>
                <c:pt idx="0">
                  <c:v>0.33840529591937557</c:v>
                </c:pt>
                <c:pt idx="1">
                  <c:v>9.3073806936073505E-2</c:v>
                </c:pt>
                <c:pt idx="2">
                  <c:v>9.1888153344531168E-2</c:v>
                </c:pt>
                <c:pt idx="3">
                  <c:v>6.8866712775417449E-2</c:v>
                </c:pt>
                <c:pt idx="4">
                  <c:v>4.0213417646477623E-2</c:v>
                </c:pt>
                <c:pt idx="5">
                  <c:v>3.6360043473965022E-2</c:v>
                </c:pt>
                <c:pt idx="6">
                  <c:v>3.0036557652405888E-2</c:v>
                </c:pt>
                <c:pt idx="7">
                  <c:v>2.6776010275664459E-2</c:v>
                </c:pt>
                <c:pt idx="8">
                  <c:v>2.5590356684122122E-2</c:v>
                </c:pt>
                <c:pt idx="9">
                  <c:v>2.4009485228732339E-2</c:v>
                </c:pt>
                <c:pt idx="10">
                  <c:v>4.4264400750913944E-2</c:v>
                </c:pt>
                <c:pt idx="11">
                  <c:v>0.18051575931232092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A67-4623-8DA6-C10ED8C97A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88713910761154"/>
          <c:y val="0.21403560131906588"/>
          <c:w val="0.42478149606299204"/>
          <c:h val="0.65350999394306464"/>
        </c:manualLayout>
      </c:layout>
      <c:pieChart>
        <c:varyColors val="1"/>
        <c:ser>
          <c:idx val="0"/>
          <c:order val="0"/>
          <c:tx>
            <c:strRef>
              <c:f>Sheet1!$D$4:$D$5</c:f>
              <c:strCache>
                <c:ptCount val="2"/>
                <c:pt idx="0">
                  <c:v>Percent of All</c:v>
                </c:pt>
                <c:pt idx="1">
                  <c:v>Grads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EE-436A-B489-14A10047A7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EE-436A-B489-14A10047A7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EE-436A-B489-14A10047A7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EE-436A-B489-14A10047A7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EE-436A-B489-14A10047A7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4EE-436A-B489-14A10047A7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4EE-436A-B489-14A10047A7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4EE-436A-B489-14A10047A7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4EE-436A-B489-14A10047A7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4EE-436A-B489-14A10047A7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4EE-436A-B489-14A10047A77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4EE-436A-B489-14A10047A772}"/>
              </c:ext>
            </c:extLst>
          </c:dPt>
          <c:dLbls>
            <c:dLbl>
              <c:idx val="0"/>
              <c:layout>
                <c:manualLayout>
                  <c:x val="-0.12590365266841644"/>
                  <c:y val="0.1025415573053368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EE-436A-B489-14A10047A772}"/>
                </c:ext>
              </c:extLst>
            </c:dLbl>
            <c:dLbl>
              <c:idx val="3"/>
              <c:layout>
                <c:manualLayout>
                  <c:x val="-4.1396106736657945E-2"/>
                  <c:y val="2.016017228615653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EE-436A-B489-14A10047A772}"/>
                </c:ext>
              </c:extLst>
            </c:dLbl>
            <c:dLbl>
              <c:idx val="4"/>
              <c:layout>
                <c:manualLayout>
                  <c:x val="-0.18753783902012247"/>
                  <c:y val="2.499781277340332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EE-436A-B489-14A10047A772}"/>
                </c:ext>
              </c:extLst>
            </c:dLbl>
            <c:dLbl>
              <c:idx val="5"/>
              <c:layout>
                <c:manualLayout>
                  <c:x val="-0.11727865266841644"/>
                  <c:y val="2.699402158063660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EE-436A-B489-14A10047A772}"/>
                </c:ext>
              </c:extLst>
            </c:dLbl>
            <c:dLbl>
              <c:idx val="6"/>
              <c:layout>
                <c:manualLayout>
                  <c:x val="-0.12320188101487314"/>
                  <c:y val="-2.625145815106445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EE-436A-B489-14A10047A772}"/>
                </c:ext>
              </c:extLst>
            </c:dLbl>
            <c:dLbl>
              <c:idx val="7"/>
              <c:layout>
                <c:manualLayout>
                  <c:x val="-0.14055741469816274"/>
                  <c:y val="-5.957130358705162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EE-436A-B489-14A10047A772}"/>
                </c:ext>
              </c:extLst>
            </c:dLbl>
            <c:dLbl>
              <c:idx val="8"/>
              <c:layout>
                <c:manualLayout>
                  <c:x val="-0.10101552930883639"/>
                  <c:y val="-0.14778907844852726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EE-436A-B489-14A10047A772}"/>
                </c:ext>
              </c:extLst>
            </c:dLbl>
            <c:dLbl>
              <c:idx val="9"/>
              <c:layout>
                <c:manualLayout>
                  <c:x val="-0.12433836395450569"/>
                  <c:y val="-0.25371828521434819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EE-436A-B489-14A10047A772}"/>
                </c:ext>
              </c:extLst>
            </c:dLbl>
            <c:dLbl>
              <c:idx val="10"/>
              <c:layout>
                <c:manualLayout>
                  <c:x val="-0.13279396325459317"/>
                  <c:y val="-0.3391411490230387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4EE-436A-B489-14A10047A7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Sheet1!$B$6:$B$17</c:f>
              <c:strCache>
                <c:ptCount val="12"/>
                <c:pt idx="0">
                  <c:v>ACC</c:v>
                </c:pt>
                <c:pt idx="1">
                  <c:v>UT Austin</c:v>
                </c:pt>
                <c:pt idx="2">
                  <c:v>Texas State</c:v>
                </c:pt>
                <c:pt idx="3">
                  <c:v>Texas A&amp;M College Station</c:v>
                </c:pt>
                <c:pt idx="4">
                  <c:v>Texas Tech</c:v>
                </c:pt>
                <c:pt idx="5">
                  <c:v>UT San Antonio</c:v>
                </c:pt>
                <c:pt idx="6">
                  <c:v>Blinn College</c:v>
                </c:pt>
                <c:pt idx="7">
                  <c:v>UT Dallas</c:v>
                </c:pt>
                <c:pt idx="8">
                  <c:v>Texas A&amp;M Corpus Christi</c:v>
                </c:pt>
                <c:pt idx="9">
                  <c:v>University of North Texas</c:v>
                </c:pt>
                <c:pt idx="10">
                  <c:v>Other 2-Year Institutions</c:v>
                </c:pt>
                <c:pt idx="11">
                  <c:v>Other 4-Year Institutions</c:v>
                </c:pt>
              </c:strCache>
            </c:strRef>
          </c:cat>
          <c:val>
            <c:numRef>
              <c:f>Sheet1!$D$6:$D$17</c:f>
              <c:numCache>
                <c:formatCode>0.0%</c:formatCode>
                <c:ptCount val="12"/>
                <c:pt idx="0">
                  <c:v>0.33840529591937557</c:v>
                </c:pt>
                <c:pt idx="1">
                  <c:v>9.3073806936073505E-2</c:v>
                </c:pt>
                <c:pt idx="2">
                  <c:v>9.1888153344531168E-2</c:v>
                </c:pt>
                <c:pt idx="3">
                  <c:v>6.8866712775417449E-2</c:v>
                </c:pt>
                <c:pt idx="4">
                  <c:v>4.0213417646477623E-2</c:v>
                </c:pt>
                <c:pt idx="5">
                  <c:v>3.6360043473965022E-2</c:v>
                </c:pt>
                <c:pt idx="6">
                  <c:v>3.0036557652405888E-2</c:v>
                </c:pt>
                <c:pt idx="7">
                  <c:v>2.6776010275664459E-2</c:v>
                </c:pt>
                <c:pt idx="8">
                  <c:v>2.5590356684122122E-2</c:v>
                </c:pt>
                <c:pt idx="9">
                  <c:v>2.4009485228732339E-2</c:v>
                </c:pt>
                <c:pt idx="10">
                  <c:v>4.4264400750913944E-2</c:v>
                </c:pt>
                <c:pt idx="11">
                  <c:v>0.18051575931232092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4EE-436A-B489-14A10047A7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3</xdr:row>
      <xdr:rowOff>22860</xdr:rowOff>
    </xdr:from>
    <xdr:to>
      <xdr:col>13</xdr:col>
      <xdr:colOff>327660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87515B-4076-4BD2-9F09-49BE74CB4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350520</xdr:colOff>
      <xdr:row>3</xdr:row>
      <xdr:rowOff>38100</xdr:rowOff>
    </xdr:from>
    <xdr:to>
      <xdr:col>21</xdr:col>
      <xdr:colOff>45720</xdr:colOff>
      <xdr:row>18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6CF085-4547-4A8F-9F0A-62DF6EDE7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1019175</xdr:colOff>
      <xdr:row>25</xdr:row>
      <xdr:rowOff>104775</xdr:rowOff>
    </xdr:from>
    <xdr:to>
      <xdr:col>1</xdr:col>
      <xdr:colOff>1676400</xdr:colOff>
      <xdr:row>37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E51AF0-66DA-B305-C1C1-BFC7BBC3B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762500"/>
          <a:ext cx="657225" cy="2162175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9525" algn="in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7B9B6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47625</xdr:colOff>
      <xdr:row>25</xdr:row>
      <xdr:rowOff>0</xdr:rowOff>
    </xdr:from>
    <xdr:to>
      <xdr:col>4</xdr:col>
      <xdr:colOff>114300</xdr:colOff>
      <xdr:row>36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CD5872B-B749-DE49-FD2B-E5AC1F7942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4657725"/>
          <a:ext cx="1609725" cy="2162175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9525" algn="in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7B9B6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3</xdr:row>
      <xdr:rowOff>22860</xdr:rowOff>
    </xdr:from>
    <xdr:to>
      <xdr:col>13</xdr:col>
      <xdr:colOff>327660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350520</xdr:colOff>
      <xdr:row>3</xdr:row>
      <xdr:rowOff>38100</xdr:rowOff>
    </xdr:from>
    <xdr:to>
      <xdr:col>21</xdr:col>
      <xdr:colOff>45720</xdr:colOff>
      <xdr:row>18</xdr:row>
      <xdr:rowOff>167640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e3alliance.org/postsecondary-completion-profile/p20/CTX/x/p20/T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D7A9C-C07C-4FAA-8671-154B3B1DCE62}">
  <dimension ref="A1:G36"/>
  <sheetViews>
    <sheetView tabSelected="1" workbookViewId="0"/>
  </sheetViews>
  <sheetFormatPr defaultRowHeight="14.4" x14ac:dyDescent="0.3"/>
  <cols>
    <col min="1" max="1" width="22.5546875" customWidth="1"/>
    <col min="2" max="2" width="28.33203125" customWidth="1"/>
    <col min="4" max="4" width="13.5546875" customWidth="1"/>
    <col min="6" max="6" width="11.5546875" bestFit="1" customWidth="1"/>
  </cols>
  <sheetData>
    <row r="1" spans="1:6" x14ac:dyDescent="0.3">
      <c r="A1" s="1" t="s">
        <v>28</v>
      </c>
      <c r="B1" s="1"/>
      <c r="C1" s="1"/>
      <c r="D1" s="1"/>
      <c r="E1" s="1"/>
    </row>
    <row r="2" spans="1:6" x14ac:dyDescent="0.3">
      <c r="A2" s="1"/>
      <c r="B2" s="1"/>
      <c r="C2" s="1"/>
      <c r="D2" s="1"/>
      <c r="E2" s="1"/>
    </row>
    <row r="3" spans="1:6" ht="15" thickBot="1" x14ac:dyDescent="0.35">
      <c r="A3" s="1"/>
      <c r="B3" s="1"/>
      <c r="C3" s="1"/>
      <c r="D3" s="1"/>
      <c r="E3" s="1"/>
    </row>
    <row r="4" spans="1:6" x14ac:dyDescent="0.3">
      <c r="A4" s="17" t="s">
        <v>0</v>
      </c>
      <c r="B4" s="17" t="s">
        <v>1</v>
      </c>
      <c r="C4" s="17" t="s">
        <v>2</v>
      </c>
      <c r="D4" s="2" t="s">
        <v>3</v>
      </c>
      <c r="E4" s="1"/>
    </row>
    <row r="5" spans="1:6" ht="15" thickBot="1" x14ac:dyDescent="0.35">
      <c r="A5" s="18"/>
      <c r="B5" s="18"/>
      <c r="C5" s="18"/>
      <c r="D5" s="3" t="s">
        <v>4</v>
      </c>
      <c r="E5" s="1"/>
    </row>
    <row r="6" spans="1:6" ht="15" thickBot="1" x14ac:dyDescent="0.35">
      <c r="A6" s="4" t="s">
        <v>5</v>
      </c>
      <c r="B6" s="5" t="s">
        <v>6</v>
      </c>
      <c r="C6" s="6">
        <v>3387</v>
      </c>
      <c r="D6" s="10">
        <f>C6/C20</f>
        <v>0.3097960303667795</v>
      </c>
      <c r="E6" s="1"/>
      <c r="F6" s="13"/>
    </row>
    <row r="7" spans="1:6" ht="15" thickBot="1" x14ac:dyDescent="0.35">
      <c r="A7" s="4" t="s">
        <v>7</v>
      </c>
      <c r="B7" s="5" t="s">
        <v>24</v>
      </c>
      <c r="C7" s="6">
        <v>1248</v>
      </c>
      <c r="D7" s="10">
        <f>C7/C20</f>
        <v>0.11414982164090369</v>
      </c>
      <c r="E7" s="1"/>
    </row>
    <row r="8" spans="1:6" ht="15" thickBot="1" x14ac:dyDescent="0.35">
      <c r="A8" s="4" t="s">
        <v>7</v>
      </c>
      <c r="B8" s="5" t="s">
        <v>8</v>
      </c>
      <c r="C8" s="6">
        <v>1043</v>
      </c>
      <c r="D8" s="10">
        <f>C8/C20</f>
        <v>9.5399249977133449E-2</v>
      </c>
      <c r="E8" s="1"/>
    </row>
    <row r="9" spans="1:6" ht="15" thickBot="1" x14ac:dyDescent="0.35">
      <c r="A9" s="4" t="s">
        <v>7</v>
      </c>
      <c r="B9" s="5" t="s">
        <v>10</v>
      </c>
      <c r="C9" s="7">
        <v>800</v>
      </c>
      <c r="D9" s="10">
        <f>C9/C20</f>
        <v>7.3172962590322882E-2</v>
      </c>
      <c r="E9" s="1"/>
    </row>
    <row r="10" spans="1:6" ht="15" thickBot="1" x14ac:dyDescent="0.35">
      <c r="A10" s="4" t="s">
        <v>7</v>
      </c>
      <c r="B10" s="5" t="s">
        <v>11</v>
      </c>
      <c r="C10" s="7">
        <v>412</v>
      </c>
      <c r="D10" s="10">
        <f>C10/C20</f>
        <v>3.7684075734016283E-2</v>
      </c>
      <c r="E10" s="1"/>
      <c r="F10" s="13"/>
    </row>
    <row r="11" spans="1:6" ht="15" thickBot="1" x14ac:dyDescent="0.35">
      <c r="A11" s="4" t="s">
        <v>7</v>
      </c>
      <c r="B11" s="5" t="s">
        <v>25</v>
      </c>
      <c r="C11" s="7">
        <v>392</v>
      </c>
      <c r="D11" s="10">
        <f>C11/C20</f>
        <v>3.5854751669258209E-2</v>
      </c>
      <c r="E11" s="1"/>
    </row>
    <row r="12" spans="1:6" ht="15" thickBot="1" x14ac:dyDescent="0.35">
      <c r="A12" s="4" t="s">
        <v>5</v>
      </c>
      <c r="B12" s="5" t="s">
        <v>13</v>
      </c>
      <c r="C12" s="7">
        <v>389</v>
      </c>
      <c r="D12" s="10">
        <f>C12/C20</f>
        <v>3.5580353059544496E-2</v>
      </c>
      <c r="E12" s="1"/>
    </row>
    <row r="13" spans="1:6" ht="15" thickBot="1" x14ac:dyDescent="0.35">
      <c r="A13" s="4" t="s">
        <v>7</v>
      </c>
      <c r="B13" s="5" t="s">
        <v>16</v>
      </c>
      <c r="C13" s="7">
        <v>333</v>
      </c>
      <c r="D13" s="10">
        <f>C13/C20</f>
        <v>3.0458245678221897E-2</v>
      </c>
      <c r="E13" s="1"/>
    </row>
    <row r="14" spans="1:6" ht="15" thickBot="1" x14ac:dyDescent="0.35">
      <c r="A14" s="4" t="s">
        <v>7</v>
      </c>
      <c r="B14" s="5" t="s">
        <v>14</v>
      </c>
      <c r="C14" s="7">
        <v>256</v>
      </c>
      <c r="D14" s="10">
        <f>C14/C20</f>
        <v>2.341534802890332E-2</v>
      </c>
      <c r="E14" s="1"/>
    </row>
    <row r="15" spans="1:6" ht="15" thickBot="1" x14ac:dyDescent="0.35">
      <c r="A15" s="4" t="s">
        <v>7</v>
      </c>
      <c r="B15" s="5" t="s">
        <v>15</v>
      </c>
      <c r="C15" s="7">
        <v>159</v>
      </c>
      <c r="D15" s="10">
        <f>C15/C20</f>
        <v>1.4543126314826672E-2</v>
      </c>
      <c r="E15" s="1"/>
    </row>
    <row r="16" spans="1:6" ht="15" thickBot="1" x14ac:dyDescent="0.35">
      <c r="A16" s="4"/>
      <c r="B16" s="5" t="s">
        <v>26</v>
      </c>
      <c r="C16" s="7">
        <v>520</v>
      </c>
      <c r="D16" s="10">
        <f>C16/C20</f>
        <v>4.7562425683709872E-2</v>
      </c>
      <c r="E16" s="1"/>
    </row>
    <row r="17" spans="1:7" ht="15" thickBot="1" x14ac:dyDescent="0.35">
      <c r="A17" s="4"/>
      <c r="B17" s="5" t="s">
        <v>27</v>
      </c>
      <c r="C17" s="6">
        <v>1994</v>
      </c>
      <c r="D17" s="10">
        <f>C17/C20</f>
        <v>0.18238360925637978</v>
      </c>
      <c r="E17" s="1"/>
      <c r="F17" s="9"/>
    </row>
    <row r="18" spans="1:7" ht="14.4" customHeight="1" x14ac:dyDescent="0.3">
      <c r="A18" s="11"/>
      <c r="B18" s="11"/>
      <c r="C18" s="11"/>
      <c r="D18" s="11"/>
      <c r="E18" s="1"/>
    </row>
    <row r="19" spans="1:7" x14ac:dyDescent="0.3">
      <c r="A19" s="12"/>
      <c r="B19" s="12"/>
      <c r="C19" s="12"/>
      <c r="D19" s="12"/>
      <c r="E19" s="1"/>
    </row>
    <row r="20" spans="1:7" x14ac:dyDescent="0.3">
      <c r="A20" s="12"/>
      <c r="B20" s="12" t="s">
        <v>20</v>
      </c>
      <c r="C20" s="14">
        <f>(SUM(C6:C17))</f>
        <v>10933</v>
      </c>
      <c r="D20" s="16"/>
      <c r="E20" s="1"/>
    </row>
    <row r="21" spans="1:7" x14ac:dyDescent="0.3">
      <c r="A21" s="12"/>
      <c r="B21" s="12"/>
      <c r="C21" s="12"/>
      <c r="D21" s="12"/>
      <c r="E21" s="1"/>
    </row>
    <row r="22" spans="1:7" x14ac:dyDescent="0.3">
      <c r="A22" s="8" t="s">
        <v>17</v>
      </c>
      <c r="B22" s="1"/>
      <c r="C22" s="1"/>
      <c r="D22" s="1"/>
      <c r="E22" s="1"/>
    </row>
    <row r="23" spans="1:7" x14ac:dyDescent="0.3">
      <c r="A23" s="19" t="s">
        <v>29</v>
      </c>
      <c r="B23" s="1"/>
      <c r="C23" s="1"/>
      <c r="D23" s="1"/>
      <c r="E23" s="1"/>
    </row>
    <row r="24" spans="1:7" x14ac:dyDescent="0.3">
      <c r="E24" s="1"/>
    </row>
    <row r="25" spans="1:7" x14ac:dyDescent="0.3">
      <c r="E25" s="1"/>
      <c r="G25" s="15"/>
    </row>
    <row r="26" spans="1:7" x14ac:dyDescent="0.3">
      <c r="E26" s="1"/>
      <c r="G26" s="15"/>
    </row>
    <row r="27" spans="1:7" x14ac:dyDescent="0.3">
      <c r="E27" s="1"/>
      <c r="G27" s="15"/>
    </row>
    <row r="28" spans="1:7" x14ac:dyDescent="0.3">
      <c r="E28" s="1"/>
      <c r="G28" s="15"/>
    </row>
    <row r="29" spans="1:7" x14ac:dyDescent="0.3">
      <c r="E29" s="1"/>
      <c r="G29" s="15"/>
    </row>
    <row r="30" spans="1:7" x14ac:dyDescent="0.3">
      <c r="E30" s="1"/>
      <c r="G30" s="15"/>
    </row>
    <row r="31" spans="1:7" x14ac:dyDescent="0.3">
      <c r="E31" s="1"/>
      <c r="G31" s="15"/>
    </row>
    <row r="32" spans="1:7" x14ac:dyDescent="0.3">
      <c r="E32" s="1"/>
      <c r="G32" s="15"/>
    </row>
    <row r="33" spans="5:7" x14ac:dyDescent="0.3">
      <c r="E33" s="1"/>
      <c r="G33" s="15"/>
    </row>
    <row r="34" spans="5:7" x14ac:dyDescent="0.3">
      <c r="G34" s="15"/>
    </row>
    <row r="35" spans="5:7" x14ac:dyDescent="0.3">
      <c r="G35" s="15"/>
    </row>
    <row r="36" spans="5:7" x14ac:dyDescent="0.3">
      <c r="G36" s="15"/>
    </row>
  </sheetData>
  <autoFilter ref="A4:D17" xr:uid="{00000000-0009-0000-0000-000000000000}">
    <sortState xmlns:xlrd2="http://schemas.microsoft.com/office/spreadsheetml/2017/richdata2" ref="A7:D25">
      <sortCondition descending="1" ref="C4:C25"/>
    </sortState>
  </autoFilter>
  <mergeCells count="3">
    <mergeCell ref="A4:A5"/>
    <mergeCell ref="B4:B5"/>
    <mergeCell ref="C4:C5"/>
  </mergeCells>
  <hyperlinks>
    <hyperlink ref="A23" r:id="rId1" xr:uid="{49A5DD1D-97D1-468A-B3BD-733D17F2D1F1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workbookViewId="0">
      <selection activeCell="O24" sqref="O24:O25"/>
    </sheetView>
  </sheetViews>
  <sheetFormatPr defaultRowHeight="14.4" x14ac:dyDescent="0.3"/>
  <cols>
    <col min="1" max="1" width="22.5546875" customWidth="1"/>
    <col min="2" max="2" width="28.33203125" customWidth="1"/>
    <col min="4" max="4" width="13.5546875" customWidth="1"/>
    <col min="6" max="6" width="11.5546875" bestFit="1" customWidth="1"/>
  </cols>
  <sheetData>
    <row r="1" spans="1:6" x14ac:dyDescent="0.3">
      <c r="A1" s="1" t="s">
        <v>21</v>
      </c>
      <c r="B1" s="1"/>
      <c r="C1" s="1"/>
      <c r="D1" s="1"/>
      <c r="E1" s="1"/>
    </row>
    <row r="2" spans="1:6" x14ac:dyDescent="0.3">
      <c r="A2" s="1"/>
      <c r="B2" s="1"/>
      <c r="C2" s="1"/>
      <c r="D2" s="1"/>
      <c r="E2" s="1"/>
    </row>
    <row r="3" spans="1:6" ht="15" thickBot="1" x14ac:dyDescent="0.35">
      <c r="A3" s="1"/>
      <c r="B3" s="1"/>
      <c r="C3" s="1"/>
      <c r="D3" s="1"/>
      <c r="E3" s="1"/>
    </row>
    <row r="4" spans="1:6" x14ac:dyDescent="0.3">
      <c r="A4" s="17" t="s">
        <v>0</v>
      </c>
      <c r="B4" s="17" t="s">
        <v>1</v>
      </c>
      <c r="C4" s="17" t="s">
        <v>2</v>
      </c>
      <c r="D4" s="2" t="s">
        <v>3</v>
      </c>
      <c r="E4" s="1"/>
    </row>
    <row r="5" spans="1:6" ht="15" thickBot="1" x14ac:dyDescent="0.35">
      <c r="A5" s="18"/>
      <c r="B5" s="18"/>
      <c r="C5" s="18"/>
      <c r="D5" s="3" t="s">
        <v>4</v>
      </c>
      <c r="E5" s="1"/>
    </row>
    <row r="6" spans="1:6" ht="15" thickBot="1" x14ac:dyDescent="0.35">
      <c r="A6" s="4" t="s">
        <v>5</v>
      </c>
      <c r="B6" s="5" t="s">
        <v>6</v>
      </c>
      <c r="C6" s="6">
        <v>3425</v>
      </c>
      <c r="D6" s="10">
        <f>C6/C20</f>
        <v>0.33840529591937557</v>
      </c>
      <c r="E6" s="1"/>
      <c r="F6" s="13"/>
    </row>
    <row r="7" spans="1:6" ht="15" thickBot="1" x14ac:dyDescent="0.35">
      <c r="A7" s="4" t="s">
        <v>7</v>
      </c>
      <c r="B7" s="5" t="s">
        <v>9</v>
      </c>
      <c r="C7" s="7">
        <v>942</v>
      </c>
      <c r="D7" s="10">
        <f>C7/C20</f>
        <v>9.3073806936073505E-2</v>
      </c>
      <c r="E7" s="1"/>
    </row>
    <row r="8" spans="1:6" ht="15" thickBot="1" x14ac:dyDescent="0.35">
      <c r="A8" s="4" t="s">
        <v>7</v>
      </c>
      <c r="B8" s="5" t="s">
        <v>8</v>
      </c>
      <c r="C8" s="7">
        <v>930</v>
      </c>
      <c r="D8" s="10">
        <f>C8/C20</f>
        <v>9.1888153344531168E-2</v>
      </c>
      <c r="E8" s="1"/>
    </row>
    <row r="9" spans="1:6" ht="15" thickBot="1" x14ac:dyDescent="0.35">
      <c r="A9" s="4" t="s">
        <v>7</v>
      </c>
      <c r="B9" s="5" t="s">
        <v>10</v>
      </c>
      <c r="C9" s="7">
        <v>697</v>
      </c>
      <c r="D9" s="10">
        <f>C9/C20</f>
        <v>6.8866712775417449E-2</v>
      </c>
      <c r="E9" s="1"/>
    </row>
    <row r="10" spans="1:6" ht="15" thickBot="1" x14ac:dyDescent="0.35">
      <c r="A10" s="4" t="s">
        <v>7</v>
      </c>
      <c r="B10" s="5" t="s">
        <v>11</v>
      </c>
      <c r="C10" s="7">
        <v>407</v>
      </c>
      <c r="D10" s="10">
        <f>C10/C20</f>
        <v>4.0213417646477623E-2</v>
      </c>
      <c r="E10" s="1"/>
      <c r="F10" s="13"/>
    </row>
    <row r="11" spans="1:6" ht="15" thickBot="1" x14ac:dyDescent="0.35">
      <c r="A11" s="4" t="s">
        <v>7</v>
      </c>
      <c r="B11" s="5" t="s">
        <v>13</v>
      </c>
      <c r="C11" s="7">
        <v>368</v>
      </c>
      <c r="D11" s="10">
        <f>C11/C20</f>
        <v>3.6360043473965022E-2</v>
      </c>
      <c r="E11" s="1"/>
    </row>
    <row r="12" spans="1:6" ht="15" thickBot="1" x14ac:dyDescent="0.35">
      <c r="A12" s="4" t="s">
        <v>5</v>
      </c>
      <c r="B12" s="5" t="s">
        <v>12</v>
      </c>
      <c r="C12" s="7">
        <v>304</v>
      </c>
      <c r="D12" s="10">
        <f>C12/C20</f>
        <v>3.0036557652405888E-2</v>
      </c>
      <c r="E12" s="1"/>
    </row>
    <row r="13" spans="1:6" ht="15" thickBot="1" x14ac:dyDescent="0.35">
      <c r="A13" s="4" t="s">
        <v>7</v>
      </c>
      <c r="B13" s="5" t="s">
        <v>16</v>
      </c>
      <c r="C13" s="7">
        <v>271</v>
      </c>
      <c r="D13" s="10">
        <f>C13/C20</f>
        <v>2.6776010275664459E-2</v>
      </c>
      <c r="E13" s="1"/>
    </row>
    <row r="14" spans="1:6" ht="15" thickBot="1" x14ac:dyDescent="0.35">
      <c r="A14" s="4" t="s">
        <v>7</v>
      </c>
      <c r="B14" s="5" t="s">
        <v>15</v>
      </c>
      <c r="C14" s="7">
        <v>259</v>
      </c>
      <c r="D14" s="10">
        <f>C14/C20</f>
        <v>2.5590356684122122E-2</v>
      </c>
      <c r="E14" s="1"/>
    </row>
    <row r="15" spans="1:6" ht="15" thickBot="1" x14ac:dyDescent="0.35">
      <c r="A15" s="4" t="s">
        <v>7</v>
      </c>
      <c r="B15" s="5" t="s">
        <v>14</v>
      </c>
      <c r="C15" s="7">
        <v>243</v>
      </c>
      <c r="D15" s="10">
        <f>C15/C20</f>
        <v>2.4009485228732339E-2</v>
      </c>
      <c r="E15" s="1"/>
    </row>
    <row r="16" spans="1:6" ht="15" thickBot="1" x14ac:dyDescent="0.35">
      <c r="A16" s="4"/>
      <c r="B16" s="5" t="s">
        <v>22</v>
      </c>
      <c r="C16" s="7">
        <v>448</v>
      </c>
      <c r="D16" s="10">
        <f>C16/C20</f>
        <v>4.4264400750913944E-2</v>
      </c>
      <c r="E16" s="1"/>
    </row>
    <row r="17" spans="1:6" ht="15" thickBot="1" x14ac:dyDescent="0.35">
      <c r="A17" s="4"/>
      <c r="B17" s="5" t="s">
        <v>23</v>
      </c>
      <c r="C17" s="7">
        <v>1827</v>
      </c>
      <c r="D17" s="10">
        <f>C17/C20</f>
        <v>0.18051575931232092</v>
      </c>
      <c r="E17" s="1"/>
      <c r="F17" s="9"/>
    </row>
    <row r="18" spans="1:6" ht="14.4" customHeight="1" x14ac:dyDescent="0.3">
      <c r="A18" s="11" t="s">
        <v>19</v>
      </c>
      <c r="B18" s="11"/>
      <c r="C18" s="11"/>
      <c r="D18" s="11"/>
      <c r="E18" s="1"/>
    </row>
    <row r="19" spans="1:6" x14ac:dyDescent="0.3">
      <c r="A19" s="12"/>
      <c r="B19" s="12"/>
      <c r="C19" s="12"/>
      <c r="D19" s="12"/>
      <c r="E19" s="1"/>
    </row>
    <row r="20" spans="1:6" x14ac:dyDescent="0.3">
      <c r="A20" s="12"/>
      <c r="B20" s="12" t="s">
        <v>20</v>
      </c>
      <c r="C20" s="14">
        <f>(SUM(C6:C17))</f>
        <v>10121</v>
      </c>
      <c r="D20" s="12"/>
      <c r="E20" s="1"/>
    </row>
    <row r="21" spans="1:6" x14ac:dyDescent="0.3">
      <c r="A21" s="12"/>
      <c r="B21" s="12"/>
      <c r="C21" s="12"/>
      <c r="D21" s="12"/>
      <c r="E21" s="1"/>
    </row>
    <row r="22" spans="1:6" x14ac:dyDescent="0.3">
      <c r="A22" s="8" t="s">
        <v>17</v>
      </c>
      <c r="B22" s="1"/>
      <c r="C22" s="1"/>
      <c r="D22" s="1"/>
      <c r="E22" s="1"/>
    </row>
    <row r="23" spans="1:6" x14ac:dyDescent="0.3">
      <c r="A23" s="8" t="s">
        <v>18</v>
      </c>
      <c r="B23" s="1"/>
      <c r="C23" s="1"/>
      <c r="D23" s="1"/>
      <c r="E23" s="1"/>
    </row>
    <row r="24" spans="1:6" x14ac:dyDescent="0.3">
      <c r="E24" s="1"/>
    </row>
    <row r="25" spans="1:6" x14ac:dyDescent="0.3">
      <c r="E25" s="1"/>
    </row>
    <row r="26" spans="1:6" x14ac:dyDescent="0.3">
      <c r="E26" s="1"/>
    </row>
    <row r="27" spans="1:6" x14ac:dyDescent="0.3">
      <c r="E27" s="1"/>
    </row>
    <row r="28" spans="1:6" x14ac:dyDescent="0.3">
      <c r="E28" s="1"/>
    </row>
    <row r="29" spans="1:6" x14ac:dyDescent="0.3">
      <c r="E29" s="1"/>
    </row>
    <row r="30" spans="1:6" x14ac:dyDescent="0.3">
      <c r="E30" s="1"/>
    </row>
    <row r="31" spans="1:6" x14ac:dyDescent="0.3">
      <c r="E31" s="1"/>
    </row>
    <row r="32" spans="1:6" x14ac:dyDescent="0.3">
      <c r="E32" s="1"/>
    </row>
    <row r="33" spans="5:5" x14ac:dyDescent="0.3">
      <c r="E33" s="1"/>
    </row>
  </sheetData>
  <autoFilter ref="A4:D17" xr:uid="{00000000-0009-0000-0000-000000000000}">
    <sortState xmlns:xlrd2="http://schemas.microsoft.com/office/spreadsheetml/2017/richdata2" ref="A7:D25">
      <sortCondition descending="1" ref="C4:C25"/>
    </sortState>
  </autoFilter>
  <mergeCells count="3">
    <mergeCell ref="A4:A5"/>
    <mergeCell ref="B4:B5"/>
    <mergeCell ref="C4:C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(3)</vt:lpstr>
      <vt:lpstr>Sheet1</vt:lpstr>
      <vt:lpstr>Sheet2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2015-04-10T13:18:49Z</dcterms:created>
  <dcterms:modified xsi:type="dcterms:W3CDTF">2022-11-15T20:53:52Z</dcterms:modified>
</cp:coreProperties>
</file>