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7.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8.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9.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0.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2.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resea\OneDrive\Documents\Dashboards\2023 Dashboard Drilldowns\Unemployment\"/>
    </mc:Choice>
  </mc:AlternateContent>
  <xr:revisionPtr revIDLastSave="0" documentId="13_ncr:1_{070FF92E-D706-4D47-B8BD-5E42B5E5ECBB}" xr6:coauthVersionLast="47" xr6:coauthVersionMax="47" xr10:uidLastSave="{00000000-0000-0000-0000-000000000000}"/>
  <bookViews>
    <workbookView xWindow="20370" yWindow="-120" windowWidth="25440" windowHeight="15270" activeTab="3" xr2:uid="{00000000-000D-0000-FFFF-FFFF00000000}"/>
  </bookViews>
  <sheets>
    <sheet name="2017-2021" sheetId="1" r:id="rId1"/>
    <sheet name="2016-2020" sheetId="3" r:id="rId2"/>
    <sheet name="5-Year Comparison" sheetId="2" r:id="rId3"/>
    <sheet name="ACS 1-Year"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4" l="1"/>
  <c r="D19" i="4" l="1"/>
  <c r="D20" i="4"/>
  <c r="D21" i="4"/>
  <c r="D18" i="4"/>
  <c r="D27" i="4"/>
  <c r="D28" i="4"/>
  <c r="D25" i="4"/>
  <c r="D18" i="1"/>
  <c r="M27" i="1"/>
  <c r="D26" i="1"/>
  <c r="D27" i="1"/>
  <c r="D28" i="1"/>
  <c r="D25" i="1"/>
  <c r="D19" i="1"/>
  <c r="D20" i="1"/>
  <c r="D21" i="1"/>
  <c r="M27" i="4" l="1"/>
  <c r="B7" i="4"/>
  <c r="B6" i="4"/>
  <c r="B5" i="4"/>
  <c r="B4" i="4"/>
  <c r="B3" i="4"/>
  <c r="J5" i="2" l="1"/>
  <c r="E7" i="2"/>
  <c r="K6" i="2"/>
  <c r="J6" i="2"/>
  <c r="E6" i="2"/>
  <c r="K5" i="2"/>
  <c r="E5" i="2"/>
  <c r="K4" i="2"/>
  <c r="J4" i="2"/>
  <c r="E4" i="2"/>
  <c r="K3" i="2"/>
  <c r="J3" i="2"/>
  <c r="M27" i="3"/>
  <c r="B7" i="3"/>
  <c r="B6" i="3"/>
  <c r="B5" i="3"/>
  <c r="B4" i="3"/>
  <c r="B3" i="3"/>
  <c r="B3" i="1"/>
  <c r="B5" i="1"/>
  <c r="B6" i="1"/>
  <c r="B7" i="1"/>
  <c r="B4" i="1"/>
  <c r="E23" i="2"/>
  <c r="E24" i="2"/>
  <c r="E25" i="2"/>
  <c r="E22" i="2"/>
  <c r="C31" i="2" l="1"/>
  <c r="J22" i="2" s="1"/>
  <c r="D31" i="2"/>
  <c r="C32" i="2"/>
  <c r="D32" i="2"/>
  <c r="C33" i="2"/>
  <c r="J24" i="2" s="1"/>
  <c r="D33" i="2"/>
  <c r="D30" i="2"/>
  <c r="J23" i="2"/>
  <c r="C30" i="2"/>
  <c r="J21" i="2" s="1"/>
  <c r="K24" i="2"/>
  <c r="K23" i="2"/>
  <c r="K22" i="2"/>
  <c r="K21" i="2"/>
  <c r="K42" i="2"/>
  <c r="J42" i="2"/>
  <c r="K41" i="2"/>
  <c r="J41" i="2"/>
  <c r="K40" i="2"/>
  <c r="J40" i="2"/>
  <c r="K39" i="2"/>
  <c r="J39" i="2"/>
  <c r="K61" i="2" l="1"/>
  <c r="J61" i="2"/>
  <c r="K60" i="2"/>
  <c r="J60" i="2"/>
  <c r="K59" i="2"/>
  <c r="J59" i="2"/>
  <c r="K58" i="2"/>
  <c r="J58" i="2"/>
  <c r="E124" i="2"/>
  <c r="E123" i="2"/>
  <c r="E122" i="2"/>
  <c r="E121" i="2"/>
  <c r="E116" i="2"/>
  <c r="E33" i="2" s="1"/>
  <c r="E115" i="2"/>
  <c r="E32" i="2" s="1"/>
  <c r="E114" i="2"/>
  <c r="E31" i="2" s="1"/>
  <c r="E113" i="2"/>
  <c r="E30" i="2" s="1"/>
  <c r="K98" i="2"/>
  <c r="J98" i="2"/>
  <c r="K97" i="2"/>
  <c r="J97" i="2"/>
  <c r="K96" i="2"/>
  <c r="J96" i="2"/>
  <c r="K95" i="2"/>
  <c r="J95" i="2"/>
  <c r="K82" i="2" l="1"/>
  <c r="K81" i="2"/>
  <c r="K80" i="2"/>
  <c r="K79" i="2"/>
  <c r="J82" i="2"/>
  <c r="J81" i="2"/>
  <c r="J80" i="2"/>
  <c r="J79" i="2"/>
</calcChain>
</file>

<file path=xl/sharedStrings.xml><?xml version="1.0" encoding="utf-8"?>
<sst xmlns="http://schemas.openxmlformats.org/spreadsheetml/2006/main" count="231" uniqueCount="29">
  <si>
    <t>Hispanic</t>
  </si>
  <si>
    <t>Asian</t>
  </si>
  <si>
    <t>Black</t>
  </si>
  <si>
    <t>White, Non-Hispanic</t>
  </si>
  <si>
    <t>MOE</t>
  </si>
  <si>
    <t>CV</t>
  </si>
  <si>
    <t>Rate</t>
  </si>
  <si>
    <r>
      <t xml:space="preserve">Data Considerations: </t>
    </r>
    <r>
      <rPr>
        <sz val="11"/>
        <color theme="1"/>
        <rFont val="Tw Cen MT"/>
        <family val="2"/>
        <scheme val="minor"/>
      </rPr>
      <t>The American Community Survey samples 3% of the Nation’s population. Due to small sample sizes, margins of error are increased and hard to reach populations may not be accurately represented in the data. “Hispanic” is classified by the U.S. Census Bureau as an “ethnicity” and not as a “race.” The White and Black categories refer to the Race Alone, not Hispanic population. Due to more limited data availability, Asian refers to the 'Asian Alone' category and may include some people who also identify as Hispanic.</t>
    </r>
  </si>
  <si>
    <t>White</t>
  </si>
  <si>
    <r>
      <rPr>
        <b/>
        <sz val="11"/>
        <color indexed="8"/>
        <rFont val="Calibri"/>
        <family val="2"/>
      </rPr>
      <t xml:space="preserve">Definition: </t>
    </r>
    <r>
      <rPr>
        <sz val="11"/>
        <color indexed="8"/>
        <rFont val="Calibri"/>
        <family val="2"/>
      </rPr>
      <t>percent</t>
    </r>
    <r>
      <rPr>
        <sz val="11"/>
        <color theme="1"/>
        <rFont val="Tw Cen MT"/>
        <family val="2"/>
        <scheme val="minor"/>
      </rPr>
      <t xml:space="preserve"> of individuals ages 16 and over seeking work who are in the civilian labor force by race/ethnicity</t>
    </r>
  </si>
  <si>
    <r>
      <t xml:space="preserve">Source: </t>
    </r>
    <r>
      <rPr>
        <sz val="11"/>
        <color theme="1"/>
        <rFont val="Tw Cen MT"/>
        <family val="2"/>
        <scheme val="minor"/>
      </rPr>
      <t>Table S2301: Employment Status, U.S. Census Bureau American Community Survey 5-year estimates</t>
    </r>
  </si>
  <si>
    <t>2011-2015</t>
  </si>
  <si>
    <t>2006-2010</t>
  </si>
  <si>
    <t>2012-2016</t>
  </si>
  <si>
    <t>2007-2011</t>
  </si>
  <si>
    <t>2008-2012</t>
  </si>
  <si>
    <t>2013-2017</t>
  </si>
  <si>
    <t>Difference</t>
  </si>
  <si>
    <t>2009-2013</t>
  </si>
  <si>
    <t>2014-2018</t>
  </si>
  <si>
    <t>2015-2019</t>
  </si>
  <si>
    <t>2010-2014</t>
  </si>
  <si>
    <t>2016-2020</t>
  </si>
  <si>
    <t>Unemployment by Race and Ethnicity Travis County, 2016-2020</t>
  </si>
  <si>
    <t>https://data.census.gov/cedsci/table?q=s2301&amp;g=0500000US48453</t>
  </si>
  <si>
    <t>2017-2021</t>
  </si>
  <si>
    <t>Unemployment by Race and Ethnicity Travis County, 2017-2021</t>
  </si>
  <si>
    <t>Unemployment by Race and Ethnicity Travis County, 2021</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</si>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</sst>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font>
      <sz val="11"/>
      <color theme="1"/>
      <name val="Tw Cen MT"/>
      <family val="2"/>
      <scheme val="minor"/>
    </font>
    <font>
      <sz val="11"/>
      <color indexed="8"/>
      <name val="Calibri"/>
      <family val="2"/>
    </font>
    <font>
      <b/>
      <sz val="11"/>
      <color indexed="8"/>
      <name val="Calibri"/>
      <family val="2"/>
    </font>
    <font>
      <sz val="10"/>
      <color indexed="8"/>
      <name val="SansSerif"/>
    </font>
    <font>
      <b/>
      <sz val="11"/>
      <color theme="1"/>
      <name val="Tw Cen MT"/>
      <family val="2"/>
      <scheme val="minor"/>
    </font>
    <font>
      <i/>
      <sz val="11"/>
      <color theme="1"/>
      <name val="Tw Cen MT"/>
      <family val="2"/>
      <scheme val="minor"/>
    </font>
    <font>
      <sz val="11"/>
      <color theme="1"/>
      <name val="Tw Cen MT"/>
      <family val="2"/>
      <scheme val="minor"/>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6" fillId="0" borderId="0" applyFont="0" applyFill="0" applyBorder="0" applyAlignment="0" applyProtection="0"/>
  </cellStyleXfs>
  <cellXfs count="23">
    <xf numFmtId="0" fontId="0" fillId="0" borderId="0" xfId="0"/>
    <xf numFmtId="0" fontId="4" fillId="0" borderId="0" xfId="0" applyFont="1"/>
    <xf numFmtId="0" fontId="4" fillId="0" borderId="1" xfId="0" applyFont="1" applyBorder="1"/>
    <xf numFmtId="164" fontId="5" fillId="0" borderId="1" xfId="0" applyNumberFormat="1" applyFont="1" applyBorder="1"/>
    <xf numFmtId="0" fontId="0" fillId="0" borderId="1" xfId="0" applyBorder="1"/>
    <xf numFmtId="0" fontId="4" fillId="0" borderId="1" xfId="0" applyFont="1" applyBorder="1" applyAlignment="1">
      <alignment horizontal="right"/>
    </xf>
    <xf numFmtId="164" fontId="3" fillId="2" borderId="2" xfId="0" applyNumberFormat="1" applyFont="1" applyFill="1" applyBorder="1" applyAlignment="1">
      <alignment horizontal="right" vertical="top" wrapText="1"/>
    </xf>
    <xf numFmtId="10" fontId="0" fillId="0" borderId="1" xfId="0" applyNumberFormat="1" applyBorder="1"/>
    <xf numFmtId="10" fontId="3" fillId="2" borderId="1" xfId="0" applyNumberFormat="1" applyFont="1" applyFill="1" applyBorder="1" applyAlignment="1">
      <alignment vertical="top" wrapText="1"/>
    </xf>
    <xf numFmtId="9" fontId="0" fillId="0" borderId="0" xfId="1" applyFont="1"/>
    <xf numFmtId="10" fontId="0" fillId="0" borderId="0" xfId="0" applyNumberFormat="1"/>
    <xf numFmtId="164" fontId="3" fillId="2" borderId="0" xfId="0" applyNumberFormat="1" applyFont="1" applyFill="1" applyAlignment="1">
      <alignment horizontal="right" vertical="top" wrapText="1"/>
    </xf>
    <xf numFmtId="164" fontId="5" fillId="0" borderId="0" xfId="0" applyNumberFormat="1" applyFont="1"/>
    <xf numFmtId="0" fontId="4" fillId="0" borderId="1" xfId="0" applyFont="1" applyBorder="1" applyAlignment="1">
      <alignment horizontal="center"/>
    </xf>
    <xf numFmtId="164" fontId="0" fillId="0" borderId="0" xfId="0" applyNumberFormat="1"/>
    <xf numFmtId="164" fontId="0" fillId="0" borderId="0" xfId="1" applyNumberFormat="1" applyFont="1"/>
    <xf numFmtId="164" fontId="0" fillId="0" borderId="1" xfId="0" applyNumberFormat="1" applyBorder="1"/>
    <xf numFmtId="164" fontId="3" fillId="2" borderId="1" xfId="0" applyNumberFormat="1" applyFont="1" applyFill="1" applyBorder="1" applyAlignment="1">
      <alignment vertical="top" wrapText="1"/>
    </xf>
    <xf numFmtId="0" fontId="4" fillId="0" borderId="0" xfId="0" applyFont="1" applyAlignment="1">
      <alignment horizontal="left" wrapText="1"/>
    </xf>
    <xf numFmtId="0" fontId="4" fillId="0" borderId="1"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r>
              <a:rPr lang="en-US"/>
              <a:t>Unemployment Rate by Race &amp; Ethnicity, Travis County, 2017-2021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001-2964-4002-B051-CED54AEBFAA1}"/>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3-2964-4002-B051-CED54AEBFAA1}"/>
              </c:ext>
            </c:extLst>
          </c:dPt>
          <c:dPt>
            <c:idx val="3"/>
            <c:invertIfNegative val="0"/>
            <c:bubble3D val="0"/>
            <c:spPr>
              <a:solidFill>
                <a:schemeClr val="accent6"/>
              </a:solidFill>
              <a:ln>
                <a:noFill/>
              </a:ln>
              <a:effectLst/>
            </c:spPr>
            <c:extLst>
              <c:ext xmlns:c16="http://schemas.microsoft.com/office/drawing/2014/chart" uri="{C3380CC4-5D6E-409C-BE32-E72D297353CC}">
                <c16:uniqueId val="{00000005-2964-4002-B051-CED54AEBFAA1}"/>
              </c:ext>
            </c:extLst>
          </c:dPt>
          <c:cat>
            <c:strRef>
              <c:f>'2017-2021'!$A$4:$A$7</c:f>
              <c:strCache>
                <c:ptCount val="4"/>
                <c:pt idx="0">
                  <c:v>Asian</c:v>
                </c:pt>
                <c:pt idx="1">
                  <c:v>Black</c:v>
                </c:pt>
                <c:pt idx="2">
                  <c:v>Hispanic</c:v>
                </c:pt>
                <c:pt idx="3">
                  <c:v>White</c:v>
                </c:pt>
              </c:strCache>
            </c:strRef>
          </c:cat>
          <c:val>
            <c:numRef>
              <c:f>'2017-2021'!$B$4:$B$7</c:f>
              <c:numCache>
                <c:formatCode>0.0%</c:formatCode>
                <c:ptCount val="4"/>
                <c:pt idx="0">
                  <c:v>2.9000000000000001E-2</c:v>
                </c:pt>
                <c:pt idx="1">
                  <c:v>5.8999999999999997E-2</c:v>
                </c:pt>
                <c:pt idx="2">
                  <c:v>4.3999999999999997E-2</c:v>
                </c:pt>
                <c:pt idx="3">
                  <c:v>4.1000000000000002E-2</c:v>
                </c:pt>
              </c:numCache>
            </c:numRef>
          </c:val>
          <c:extLst>
            <c:ext xmlns:c16="http://schemas.microsoft.com/office/drawing/2014/chart" uri="{C3380CC4-5D6E-409C-BE32-E72D297353CC}">
              <c16:uniqueId val="{00000006-2964-4002-B051-CED54AEBFAA1}"/>
            </c:ext>
          </c:extLst>
        </c:ser>
        <c:dLbls>
          <c:showLegendKey val="0"/>
          <c:showVal val="0"/>
          <c:showCatName val="0"/>
          <c:showSerName val="0"/>
          <c:showPercent val="0"/>
          <c:showBubbleSize val="0"/>
        </c:dLbls>
        <c:gapWidth val="100"/>
        <c:axId val="348215968"/>
        <c:axId val="348216360"/>
      </c:barChart>
      <c:catAx>
        <c:axId val="34821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j-lt"/>
                <a:ea typeface="+mn-ea"/>
                <a:cs typeface="+mn-cs"/>
              </a:defRPr>
            </a:pPr>
            <a:endParaRPr lang="en-US"/>
          </a:p>
        </c:txPr>
        <c:crossAx val="348216360"/>
        <c:crosses val="autoZero"/>
        <c:auto val="1"/>
        <c:lblAlgn val="ctr"/>
        <c:lblOffset val="100"/>
        <c:noMultiLvlLbl val="0"/>
      </c:catAx>
      <c:valAx>
        <c:axId val="348216360"/>
        <c:scaling>
          <c:orientation val="minMax"/>
        </c:scaling>
        <c:delete val="0"/>
        <c:axPos val="l"/>
        <c:majorGridlines>
          <c:spPr>
            <a:ln w="9525" cap="flat" cmpd="sng" algn="ctr">
              <a:solidFill>
                <a:schemeClr val="bg1">
                  <a:lumMod val="50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j-lt"/>
                <a:ea typeface="+mn-ea"/>
                <a:cs typeface="+mn-cs"/>
              </a:defRPr>
            </a:pPr>
            <a:endParaRPr lang="en-US"/>
          </a:p>
        </c:txPr>
        <c:crossAx val="348215968"/>
        <c:crosses val="autoZero"/>
        <c:crossBetween val="between"/>
        <c:majorUnit val="2.0000000000000004E-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latin typeface="+mj-lt"/>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sz="1200" b="0" i="0" u="none" strike="noStrike" baseline="0">
                <a:effectLst/>
              </a:rPr>
              <a:t>Unemployment in Travis County, </a:t>
            </a:r>
            <a:br>
              <a:rPr lang="en-US" sz="1200" b="0" i="0" u="none" strike="noStrike" baseline="0">
                <a:effectLst/>
              </a:rPr>
            </a:br>
            <a:r>
              <a:rPr lang="en-US" sz="1200" b="0" i="0" u="none" strike="noStrike" baseline="0">
                <a:effectLst/>
              </a:rPr>
              <a:t>2013 and 2018 </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3923499476990803"/>
          <c:y val="0.21675352003218504"/>
          <c:w val="0.81594022935397137"/>
          <c:h val="0.67659585113359111"/>
        </c:manualLayout>
      </c:layout>
      <c:barChart>
        <c:barDir val="col"/>
        <c:grouping val="clustered"/>
        <c:varyColors val="0"/>
        <c:ser>
          <c:idx val="0"/>
          <c:order val="0"/>
          <c:tx>
            <c:strRef>
              <c:f>'5-Year Comparison'!$J$57</c:f>
              <c:strCache>
                <c:ptCount val="1"/>
                <c:pt idx="0">
                  <c:v>2009-2013</c:v>
                </c:pt>
              </c:strCache>
            </c:strRef>
          </c:tx>
          <c:spPr>
            <a:solidFill>
              <a:schemeClr val="accent1"/>
            </a:solidFill>
            <a:ln>
              <a:noFill/>
            </a:ln>
            <a:effectLst/>
          </c:spPr>
          <c:invertIfNegative val="0"/>
          <c:dPt>
            <c:idx val="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1-F798-49DF-A7EA-4535F7B4D6F4}"/>
              </c:ext>
            </c:extLst>
          </c:dPt>
          <c:dPt>
            <c:idx val="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F798-49DF-A7EA-4535F7B4D6F4}"/>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05-F798-49DF-A7EA-4535F7B4D6F4}"/>
              </c:ext>
            </c:extLst>
          </c:dPt>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7-F798-49DF-A7EA-4535F7B4D6F4}"/>
              </c:ext>
            </c:extLst>
          </c:dPt>
          <c:cat>
            <c:strRef>
              <c:f>'5-Year Comparison'!$I$58:$I$61</c:f>
              <c:strCache>
                <c:ptCount val="4"/>
                <c:pt idx="0">
                  <c:v>Asian</c:v>
                </c:pt>
                <c:pt idx="1">
                  <c:v>Black</c:v>
                </c:pt>
                <c:pt idx="2">
                  <c:v>Hispanic</c:v>
                </c:pt>
                <c:pt idx="3">
                  <c:v>White</c:v>
                </c:pt>
              </c:strCache>
            </c:strRef>
          </c:cat>
          <c:val>
            <c:numRef>
              <c:f>'5-Year Comparison'!$J$58:$J$61</c:f>
              <c:numCache>
                <c:formatCode>0.0%</c:formatCode>
                <c:ptCount val="4"/>
                <c:pt idx="0">
                  <c:v>6.6000000000000003E-2</c:v>
                </c:pt>
                <c:pt idx="1">
                  <c:v>0.125</c:v>
                </c:pt>
                <c:pt idx="2">
                  <c:v>8.4000000000000005E-2</c:v>
                </c:pt>
                <c:pt idx="3">
                  <c:v>6.2E-2</c:v>
                </c:pt>
              </c:numCache>
            </c:numRef>
          </c:val>
          <c:extLst>
            <c:ext xmlns:c16="http://schemas.microsoft.com/office/drawing/2014/chart" uri="{C3380CC4-5D6E-409C-BE32-E72D297353CC}">
              <c16:uniqueId val="{00000008-F798-49DF-A7EA-4535F7B4D6F4}"/>
            </c:ext>
          </c:extLst>
        </c:ser>
        <c:ser>
          <c:idx val="1"/>
          <c:order val="1"/>
          <c:tx>
            <c:strRef>
              <c:f>'5-Year Comparison'!$K$57</c:f>
              <c:strCache>
                <c:ptCount val="1"/>
                <c:pt idx="0">
                  <c:v>2014-2018</c:v>
                </c:pt>
              </c:strCache>
            </c:strRef>
          </c:tx>
          <c:spPr>
            <a:solidFill>
              <a:schemeClr val="accent2"/>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A-F798-49DF-A7EA-4535F7B4D6F4}"/>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C-F798-49DF-A7EA-4535F7B4D6F4}"/>
              </c:ext>
            </c:extLst>
          </c:dPt>
          <c:dPt>
            <c:idx val="3"/>
            <c:invertIfNegative val="0"/>
            <c:bubble3D val="0"/>
            <c:spPr>
              <a:solidFill>
                <a:schemeClr val="accent6"/>
              </a:solidFill>
              <a:ln>
                <a:noFill/>
              </a:ln>
              <a:effectLst/>
            </c:spPr>
            <c:extLst>
              <c:ext xmlns:c16="http://schemas.microsoft.com/office/drawing/2014/chart" uri="{C3380CC4-5D6E-409C-BE32-E72D297353CC}">
                <c16:uniqueId val="{0000000E-F798-49DF-A7EA-4535F7B4D6F4}"/>
              </c:ext>
            </c:extLst>
          </c:dPt>
          <c:cat>
            <c:strRef>
              <c:f>'5-Year Comparison'!$I$58:$I$61</c:f>
              <c:strCache>
                <c:ptCount val="4"/>
                <c:pt idx="0">
                  <c:v>Asian</c:v>
                </c:pt>
                <c:pt idx="1">
                  <c:v>Black</c:v>
                </c:pt>
                <c:pt idx="2">
                  <c:v>Hispanic</c:v>
                </c:pt>
                <c:pt idx="3">
                  <c:v>White</c:v>
                </c:pt>
              </c:strCache>
            </c:strRef>
          </c:cat>
          <c:val>
            <c:numRef>
              <c:f>'5-Year Comparison'!$K$58:$K$61</c:f>
              <c:numCache>
                <c:formatCode>0.0%</c:formatCode>
                <c:ptCount val="4"/>
                <c:pt idx="0">
                  <c:v>2.8999999999999998E-2</c:v>
                </c:pt>
                <c:pt idx="1">
                  <c:v>6.5000000000000002E-2</c:v>
                </c:pt>
                <c:pt idx="2">
                  <c:v>4.7E-2</c:v>
                </c:pt>
                <c:pt idx="3">
                  <c:v>3.3000000000000002E-2</c:v>
                </c:pt>
              </c:numCache>
            </c:numRef>
          </c:val>
          <c:extLst>
            <c:ext xmlns:c16="http://schemas.microsoft.com/office/drawing/2014/chart" uri="{C3380CC4-5D6E-409C-BE32-E72D297353CC}">
              <c16:uniqueId val="{0000000F-F798-49DF-A7EA-4535F7B4D6F4}"/>
            </c:ext>
          </c:extLst>
        </c:ser>
        <c:dLbls>
          <c:showLegendKey val="0"/>
          <c:showVal val="0"/>
          <c:showCatName val="0"/>
          <c:showSerName val="0"/>
          <c:showPercent val="0"/>
          <c:showBubbleSize val="0"/>
        </c:dLbls>
        <c:gapWidth val="57"/>
        <c:axId val="411657344"/>
        <c:axId val="411657736"/>
      </c:barChart>
      <c:catAx>
        <c:axId val="411657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11657736"/>
        <c:crosses val="autoZero"/>
        <c:auto val="1"/>
        <c:lblAlgn val="ctr"/>
        <c:lblOffset val="100"/>
        <c:noMultiLvlLbl val="0"/>
      </c:catAx>
      <c:valAx>
        <c:axId val="411657736"/>
        <c:scaling>
          <c:orientation val="minMax"/>
        </c:scaling>
        <c:delete val="0"/>
        <c:axPos val="l"/>
        <c:majorGridlines>
          <c:spPr>
            <a:ln w="9525" cap="flat" cmpd="sng" algn="ctr">
              <a:solidFill>
                <a:schemeClr val="bg1">
                  <a:lumMod val="50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4116573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sz="1200" b="0" i="0" u="none" strike="noStrike" baseline="0">
                <a:effectLst/>
              </a:rPr>
              <a:t>Unemployment in Travis County, </a:t>
            </a:r>
            <a:br>
              <a:rPr lang="en-US" sz="1200" b="0" i="0" u="none" strike="noStrike" baseline="0">
                <a:effectLst/>
              </a:rPr>
            </a:br>
            <a:r>
              <a:rPr lang="en-US" sz="1200" b="0" i="0" u="none" strike="noStrike" baseline="0">
                <a:effectLst/>
              </a:rPr>
              <a:t>2014 and 2019</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3923499476990803"/>
          <c:y val="0.21675352003218504"/>
          <c:w val="0.81594022935397137"/>
          <c:h val="0.67659585113359111"/>
        </c:manualLayout>
      </c:layout>
      <c:barChart>
        <c:barDir val="col"/>
        <c:grouping val="clustered"/>
        <c:varyColors val="0"/>
        <c:ser>
          <c:idx val="0"/>
          <c:order val="0"/>
          <c:tx>
            <c:strRef>
              <c:f>'5-Year Comparison'!$J$38</c:f>
              <c:strCache>
                <c:ptCount val="1"/>
                <c:pt idx="0">
                  <c:v>2010-2014</c:v>
                </c:pt>
              </c:strCache>
            </c:strRef>
          </c:tx>
          <c:spPr>
            <a:solidFill>
              <a:schemeClr val="accent1"/>
            </a:solidFill>
            <a:ln>
              <a:noFill/>
            </a:ln>
            <a:effectLst/>
          </c:spPr>
          <c:invertIfNegative val="0"/>
          <c:dPt>
            <c:idx val="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1-C344-4314-83D7-A10D9B908569}"/>
              </c:ext>
            </c:extLst>
          </c:dPt>
          <c:dPt>
            <c:idx val="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C344-4314-83D7-A10D9B908569}"/>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05-C344-4314-83D7-A10D9B908569}"/>
              </c:ext>
            </c:extLst>
          </c:dPt>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7-C344-4314-83D7-A10D9B908569}"/>
              </c:ext>
            </c:extLst>
          </c:dPt>
          <c:cat>
            <c:strRef>
              <c:f>'5-Year Comparison'!$I$39:$I$42</c:f>
              <c:strCache>
                <c:ptCount val="4"/>
                <c:pt idx="0">
                  <c:v>Asian</c:v>
                </c:pt>
                <c:pt idx="1">
                  <c:v>Black</c:v>
                </c:pt>
                <c:pt idx="2">
                  <c:v>Hispanic</c:v>
                </c:pt>
                <c:pt idx="3">
                  <c:v>White</c:v>
                </c:pt>
              </c:strCache>
            </c:strRef>
          </c:cat>
          <c:val>
            <c:numRef>
              <c:f>'5-Year Comparison'!$J$39:$J$42</c:f>
              <c:numCache>
                <c:formatCode>0.0%</c:formatCode>
                <c:ptCount val="4"/>
                <c:pt idx="0">
                  <c:v>6.3E-2</c:v>
                </c:pt>
                <c:pt idx="1">
                  <c:v>0.114</c:v>
                </c:pt>
                <c:pt idx="2">
                  <c:v>7.6999999999999999E-2</c:v>
                </c:pt>
                <c:pt idx="3">
                  <c:v>0.05</c:v>
                </c:pt>
              </c:numCache>
            </c:numRef>
          </c:val>
          <c:extLst>
            <c:ext xmlns:c16="http://schemas.microsoft.com/office/drawing/2014/chart" uri="{C3380CC4-5D6E-409C-BE32-E72D297353CC}">
              <c16:uniqueId val="{00000008-C344-4314-83D7-A10D9B908569}"/>
            </c:ext>
          </c:extLst>
        </c:ser>
        <c:ser>
          <c:idx val="1"/>
          <c:order val="1"/>
          <c:tx>
            <c:strRef>
              <c:f>'5-Year Comparison'!$K$38</c:f>
              <c:strCache>
                <c:ptCount val="1"/>
                <c:pt idx="0">
                  <c:v>2015-2019</c:v>
                </c:pt>
              </c:strCache>
            </c:strRef>
          </c:tx>
          <c:spPr>
            <a:solidFill>
              <a:schemeClr val="accent2"/>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A-C344-4314-83D7-A10D9B908569}"/>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C-C344-4314-83D7-A10D9B908569}"/>
              </c:ext>
            </c:extLst>
          </c:dPt>
          <c:dPt>
            <c:idx val="3"/>
            <c:invertIfNegative val="0"/>
            <c:bubble3D val="0"/>
            <c:spPr>
              <a:solidFill>
                <a:schemeClr val="accent6"/>
              </a:solidFill>
              <a:ln>
                <a:noFill/>
              </a:ln>
              <a:effectLst/>
            </c:spPr>
            <c:extLst>
              <c:ext xmlns:c16="http://schemas.microsoft.com/office/drawing/2014/chart" uri="{C3380CC4-5D6E-409C-BE32-E72D297353CC}">
                <c16:uniqueId val="{0000000E-C344-4314-83D7-A10D9B908569}"/>
              </c:ext>
            </c:extLst>
          </c:dPt>
          <c:cat>
            <c:strRef>
              <c:f>'5-Year Comparison'!$I$39:$I$42</c:f>
              <c:strCache>
                <c:ptCount val="4"/>
                <c:pt idx="0">
                  <c:v>Asian</c:v>
                </c:pt>
                <c:pt idx="1">
                  <c:v>Black</c:v>
                </c:pt>
                <c:pt idx="2">
                  <c:v>Hispanic</c:v>
                </c:pt>
                <c:pt idx="3">
                  <c:v>White</c:v>
                </c:pt>
              </c:strCache>
            </c:strRef>
          </c:cat>
          <c:val>
            <c:numRef>
              <c:f>'5-Year Comparison'!$K$39:$K$42</c:f>
              <c:numCache>
                <c:formatCode>0.0%</c:formatCode>
                <c:ptCount val="4"/>
                <c:pt idx="0">
                  <c:v>2.9000000000000001E-2</c:v>
                </c:pt>
                <c:pt idx="1">
                  <c:v>5.8999999999999997E-2</c:v>
                </c:pt>
                <c:pt idx="2">
                  <c:v>4.4999999999999998E-2</c:v>
                </c:pt>
                <c:pt idx="3">
                  <c:v>3.2000000000000001E-2</c:v>
                </c:pt>
              </c:numCache>
            </c:numRef>
          </c:val>
          <c:extLst>
            <c:ext xmlns:c16="http://schemas.microsoft.com/office/drawing/2014/chart" uri="{C3380CC4-5D6E-409C-BE32-E72D297353CC}">
              <c16:uniqueId val="{0000000F-C344-4314-83D7-A10D9B908569}"/>
            </c:ext>
          </c:extLst>
        </c:ser>
        <c:dLbls>
          <c:showLegendKey val="0"/>
          <c:showVal val="0"/>
          <c:showCatName val="0"/>
          <c:showSerName val="0"/>
          <c:showPercent val="0"/>
          <c:showBubbleSize val="0"/>
        </c:dLbls>
        <c:gapWidth val="57"/>
        <c:axId val="411529976"/>
        <c:axId val="411530368"/>
      </c:barChart>
      <c:catAx>
        <c:axId val="411529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11530368"/>
        <c:crosses val="autoZero"/>
        <c:auto val="1"/>
        <c:lblAlgn val="ctr"/>
        <c:lblOffset val="100"/>
        <c:noMultiLvlLbl val="0"/>
      </c:catAx>
      <c:valAx>
        <c:axId val="411530368"/>
        <c:scaling>
          <c:orientation val="minMax"/>
        </c:scaling>
        <c:delete val="0"/>
        <c:axPos val="l"/>
        <c:majorGridlines>
          <c:spPr>
            <a:ln w="9525" cap="flat" cmpd="sng" algn="ctr">
              <a:solidFill>
                <a:schemeClr val="bg1">
                  <a:lumMod val="50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4115299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sz="1200" b="0" i="0" u="none" strike="noStrike" baseline="0">
                <a:effectLst/>
              </a:rPr>
              <a:t>Unemployment in Travis County, </a:t>
            </a:r>
            <a:br>
              <a:rPr lang="en-US" sz="1200" b="0" i="0" u="none" strike="noStrike" baseline="0">
                <a:effectLst/>
              </a:rPr>
            </a:br>
            <a:r>
              <a:rPr lang="en-US" sz="1200" b="0" i="0" u="none" strike="noStrike" baseline="0">
                <a:effectLst/>
              </a:rPr>
              <a:t>2014 and 2019 </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3923499476990803"/>
          <c:y val="0.21675352003218504"/>
          <c:w val="0.81594022935397137"/>
          <c:h val="0.67659585113359111"/>
        </c:manualLayout>
      </c:layout>
      <c:barChart>
        <c:barDir val="col"/>
        <c:grouping val="clustered"/>
        <c:varyColors val="0"/>
        <c:ser>
          <c:idx val="0"/>
          <c:order val="0"/>
          <c:tx>
            <c:strRef>
              <c:f>'5-Year Comparison'!$J$38</c:f>
              <c:strCache>
                <c:ptCount val="1"/>
                <c:pt idx="0">
                  <c:v>2010-2014</c:v>
                </c:pt>
              </c:strCache>
            </c:strRef>
          </c:tx>
          <c:spPr>
            <a:solidFill>
              <a:schemeClr val="accent1"/>
            </a:solidFill>
            <a:ln>
              <a:noFill/>
            </a:ln>
            <a:effectLst/>
          </c:spPr>
          <c:invertIfNegative val="0"/>
          <c:dPt>
            <c:idx val="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1-229C-4C44-ADC1-299DDF8788DA}"/>
              </c:ext>
            </c:extLst>
          </c:dPt>
          <c:dPt>
            <c:idx val="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229C-4C44-ADC1-299DDF8788DA}"/>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05-229C-4C44-ADC1-299DDF8788DA}"/>
              </c:ext>
            </c:extLst>
          </c:dPt>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7-229C-4C44-ADC1-299DDF8788DA}"/>
              </c:ext>
            </c:extLst>
          </c:dPt>
          <c:cat>
            <c:strRef>
              <c:f>'5-Year Comparison'!$I$39:$I$42</c:f>
              <c:strCache>
                <c:ptCount val="4"/>
                <c:pt idx="0">
                  <c:v>Asian</c:v>
                </c:pt>
                <c:pt idx="1">
                  <c:v>Black</c:v>
                </c:pt>
                <c:pt idx="2">
                  <c:v>Hispanic</c:v>
                </c:pt>
                <c:pt idx="3">
                  <c:v>White</c:v>
                </c:pt>
              </c:strCache>
            </c:strRef>
          </c:cat>
          <c:val>
            <c:numRef>
              <c:f>'5-Year Comparison'!$J$39:$J$42</c:f>
              <c:numCache>
                <c:formatCode>0.0%</c:formatCode>
                <c:ptCount val="4"/>
                <c:pt idx="0">
                  <c:v>6.3E-2</c:v>
                </c:pt>
                <c:pt idx="1">
                  <c:v>0.114</c:v>
                </c:pt>
                <c:pt idx="2">
                  <c:v>7.6999999999999999E-2</c:v>
                </c:pt>
                <c:pt idx="3">
                  <c:v>0.05</c:v>
                </c:pt>
              </c:numCache>
            </c:numRef>
          </c:val>
          <c:extLst>
            <c:ext xmlns:c16="http://schemas.microsoft.com/office/drawing/2014/chart" uri="{C3380CC4-5D6E-409C-BE32-E72D297353CC}">
              <c16:uniqueId val="{00000008-229C-4C44-ADC1-299DDF8788DA}"/>
            </c:ext>
          </c:extLst>
        </c:ser>
        <c:ser>
          <c:idx val="1"/>
          <c:order val="1"/>
          <c:tx>
            <c:strRef>
              <c:f>'5-Year Comparison'!$K$38</c:f>
              <c:strCache>
                <c:ptCount val="1"/>
                <c:pt idx="0">
                  <c:v>2015-2019</c:v>
                </c:pt>
              </c:strCache>
            </c:strRef>
          </c:tx>
          <c:spPr>
            <a:solidFill>
              <a:schemeClr val="accent2"/>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A-229C-4C44-ADC1-299DDF8788DA}"/>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C-229C-4C44-ADC1-299DDF8788DA}"/>
              </c:ext>
            </c:extLst>
          </c:dPt>
          <c:dPt>
            <c:idx val="3"/>
            <c:invertIfNegative val="0"/>
            <c:bubble3D val="0"/>
            <c:spPr>
              <a:solidFill>
                <a:schemeClr val="accent6"/>
              </a:solidFill>
              <a:ln>
                <a:noFill/>
              </a:ln>
              <a:effectLst/>
            </c:spPr>
            <c:extLst>
              <c:ext xmlns:c16="http://schemas.microsoft.com/office/drawing/2014/chart" uri="{C3380CC4-5D6E-409C-BE32-E72D297353CC}">
                <c16:uniqueId val="{0000000E-229C-4C44-ADC1-299DDF8788DA}"/>
              </c:ext>
            </c:extLst>
          </c:dPt>
          <c:cat>
            <c:strRef>
              <c:f>'5-Year Comparison'!$I$39:$I$42</c:f>
              <c:strCache>
                <c:ptCount val="4"/>
                <c:pt idx="0">
                  <c:v>Asian</c:v>
                </c:pt>
                <c:pt idx="1">
                  <c:v>Black</c:v>
                </c:pt>
                <c:pt idx="2">
                  <c:v>Hispanic</c:v>
                </c:pt>
                <c:pt idx="3">
                  <c:v>White</c:v>
                </c:pt>
              </c:strCache>
            </c:strRef>
          </c:cat>
          <c:val>
            <c:numRef>
              <c:f>'5-Year Comparison'!$K$39:$K$42</c:f>
              <c:numCache>
                <c:formatCode>0.0%</c:formatCode>
                <c:ptCount val="4"/>
                <c:pt idx="0">
                  <c:v>2.9000000000000001E-2</c:v>
                </c:pt>
                <c:pt idx="1">
                  <c:v>5.8999999999999997E-2</c:v>
                </c:pt>
                <c:pt idx="2">
                  <c:v>4.4999999999999998E-2</c:v>
                </c:pt>
                <c:pt idx="3">
                  <c:v>3.2000000000000001E-2</c:v>
                </c:pt>
              </c:numCache>
            </c:numRef>
          </c:val>
          <c:extLst>
            <c:ext xmlns:c16="http://schemas.microsoft.com/office/drawing/2014/chart" uri="{C3380CC4-5D6E-409C-BE32-E72D297353CC}">
              <c16:uniqueId val="{0000000F-229C-4C44-ADC1-299DDF8788DA}"/>
            </c:ext>
          </c:extLst>
        </c:ser>
        <c:dLbls>
          <c:showLegendKey val="0"/>
          <c:showVal val="0"/>
          <c:showCatName val="0"/>
          <c:showSerName val="0"/>
          <c:showPercent val="0"/>
          <c:showBubbleSize val="0"/>
        </c:dLbls>
        <c:gapWidth val="57"/>
        <c:axId val="411657344"/>
        <c:axId val="411657736"/>
      </c:barChart>
      <c:catAx>
        <c:axId val="411657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11657736"/>
        <c:crosses val="autoZero"/>
        <c:auto val="1"/>
        <c:lblAlgn val="ctr"/>
        <c:lblOffset val="100"/>
        <c:noMultiLvlLbl val="0"/>
      </c:catAx>
      <c:valAx>
        <c:axId val="411657736"/>
        <c:scaling>
          <c:orientation val="minMax"/>
        </c:scaling>
        <c:delete val="0"/>
        <c:axPos val="l"/>
        <c:majorGridlines>
          <c:spPr>
            <a:ln w="9525" cap="flat" cmpd="sng" algn="ctr">
              <a:solidFill>
                <a:schemeClr val="bg1">
                  <a:lumMod val="50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4116573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sz="1200" b="0" i="0" u="none" strike="noStrike" baseline="0">
                <a:effectLst/>
              </a:rPr>
              <a:t>Unemployment in Travis County, </a:t>
            </a:r>
            <a:br>
              <a:rPr lang="en-US" sz="1200" b="0" i="0" u="none" strike="noStrike" baseline="0">
                <a:effectLst/>
              </a:rPr>
            </a:br>
            <a:r>
              <a:rPr lang="en-US" sz="1200" b="0" i="0" u="none" strike="noStrike" baseline="0">
                <a:effectLst/>
              </a:rPr>
              <a:t>2015 and 2020</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3923499476990803"/>
          <c:y val="0.21675352003218504"/>
          <c:w val="0.81594022935397137"/>
          <c:h val="0.67659585113359111"/>
        </c:manualLayout>
      </c:layout>
      <c:barChart>
        <c:barDir val="col"/>
        <c:grouping val="clustered"/>
        <c:varyColors val="0"/>
        <c:ser>
          <c:idx val="0"/>
          <c:order val="0"/>
          <c:tx>
            <c:strRef>
              <c:f>'5-Year Comparison'!$J$20</c:f>
              <c:strCache>
                <c:ptCount val="1"/>
                <c:pt idx="0">
                  <c:v>2011-2015</c:v>
                </c:pt>
              </c:strCache>
            </c:strRef>
          </c:tx>
          <c:spPr>
            <a:solidFill>
              <a:schemeClr val="accent1"/>
            </a:solidFill>
            <a:ln>
              <a:noFill/>
            </a:ln>
            <a:effectLst/>
          </c:spPr>
          <c:invertIfNegative val="0"/>
          <c:dPt>
            <c:idx val="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1-F3B1-48E5-BE20-8CCE02D72EB4}"/>
              </c:ext>
            </c:extLst>
          </c:dPt>
          <c:dPt>
            <c:idx val="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F3B1-48E5-BE20-8CCE02D72EB4}"/>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05-F3B1-48E5-BE20-8CCE02D72EB4}"/>
              </c:ext>
            </c:extLst>
          </c:dPt>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7-F3B1-48E5-BE20-8CCE02D72EB4}"/>
              </c:ext>
            </c:extLst>
          </c:dPt>
          <c:cat>
            <c:strRef>
              <c:f>'5-Year Comparison'!$I$21:$I$24</c:f>
              <c:strCache>
                <c:ptCount val="4"/>
                <c:pt idx="0">
                  <c:v>Asian</c:v>
                </c:pt>
                <c:pt idx="1">
                  <c:v>Black</c:v>
                </c:pt>
                <c:pt idx="2">
                  <c:v>Hispanic</c:v>
                </c:pt>
                <c:pt idx="3">
                  <c:v>White</c:v>
                </c:pt>
              </c:strCache>
            </c:strRef>
          </c:cat>
          <c:val>
            <c:numRef>
              <c:f>'5-Year Comparison'!$J$21:$J$24</c:f>
              <c:numCache>
                <c:formatCode>0.0%</c:formatCode>
                <c:ptCount val="4"/>
                <c:pt idx="0">
                  <c:v>4.3999999999999997E-2</c:v>
                </c:pt>
                <c:pt idx="1">
                  <c:v>0.1</c:v>
                </c:pt>
                <c:pt idx="2">
                  <c:v>6.8000000000000005E-2</c:v>
                </c:pt>
                <c:pt idx="3">
                  <c:v>4.9000000000000002E-2</c:v>
                </c:pt>
              </c:numCache>
            </c:numRef>
          </c:val>
          <c:extLst>
            <c:ext xmlns:c16="http://schemas.microsoft.com/office/drawing/2014/chart" uri="{C3380CC4-5D6E-409C-BE32-E72D297353CC}">
              <c16:uniqueId val="{00000008-F3B1-48E5-BE20-8CCE02D72EB4}"/>
            </c:ext>
          </c:extLst>
        </c:ser>
        <c:ser>
          <c:idx val="1"/>
          <c:order val="1"/>
          <c:tx>
            <c:strRef>
              <c:f>'5-Year Comparison'!$K$20</c:f>
              <c:strCache>
                <c:ptCount val="1"/>
                <c:pt idx="0">
                  <c:v>2016-2020</c:v>
                </c:pt>
              </c:strCache>
            </c:strRef>
          </c:tx>
          <c:spPr>
            <a:solidFill>
              <a:schemeClr val="accent2"/>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A-F3B1-48E5-BE20-8CCE02D72EB4}"/>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C-F3B1-48E5-BE20-8CCE02D72EB4}"/>
              </c:ext>
            </c:extLst>
          </c:dPt>
          <c:dPt>
            <c:idx val="3"/>
            <c:invertIfNegative val="0"/>
            <c:bubble3D val="0"/>
            <c:spPr>
              <a:solidFill>
                <a:schemeClr val="accent6"/>
              </a:solidFill>
              <a:ln>
                <a:noFill/>
              </a:ln>
              <a:effectLst/>
            </c:spPr>
            <c:extLst>
              <c:ext xmlns:c16="http://schemas.microsoft.com/office/drawing/2014/chart" uri="{C3380CC4-5D6E-409C-BE32-E72D297353CC}">
                <c16:uniqueId val="{0000000E-F3B1-48E5-BE20-8CCE02D72EB4}"/>
              </c:ext>
            </c:extLst>
          </c:dPt>
          <c:cat>
            <c:strRef>
              <c:f>'5-Year Comparison'!$I$21:$I$24</c:f>
              <c:strCache>
                <c:ptCount val="4"/>
                <c:pt idx="0">
                  <c:v>Asian</c:v>
                </c:pt>
                <c:pt idx="1">
                  <c:v>Black</c:v>
                </c:pt>
                <c:pt idx="2">
                  <c:v>Hispanic</c:v>
                </c:pt>
                <c:pt idx="3">
                  <c:v>White</c:v>
                </c:pt>
              </c:strCache>
            </c:strRef>
          </c:cat>
          <c:val>
            <c:numRef>
              <c:f>'5-Year Comparison'!$K$21:$K$24</c:f>
              <c:numCache>
                <c:formatCode>0.0%</c:formatCode>
                <c:ptCount val="4"/>
                <c:pt idx="0">
                  <c:v>2.5999999999999999E-2</c:v>
                </c:pt>
                <c:pt idx="1">
                  <c:v>6.2E-2</c:v>
                </c:pt>
                <c:pt idx="2">
                  <c:v>4.4999999999999998E-2</c:v>
                </c:pt>
                <c:pt idx="3">
                  <c:v>3.9E-2</c:v>
                </c:pt>
              </c:numCache>
            </c:numRef>
          </c:val>
          <c:extLst>
            <c:ext xmlns:c16="http://schemas.microsoft.com/office/drawing/2014/chart" uri="{C3380CC4-5D6E-409C-BE32-E72D297353CC}">
              <c16:uniqueId val="{0000000F-F3B1-48E5-BE20-8CCE02D72EB4}"/>
            </c:ext>
          </c:extLst>
        </c:ser>
        <c:dLbls>
          <c:showLegendKey val="0"/>
          <c:showVal val="0"/>
          <c:showCatName val="0"/>
          <c:showSerName val="0"/>
          <c:showPercent val="0"/>
          <c:showBubbleSize val="0"/>
        </c:dLbls>
        <c:gapWidth val="57"/>
        <c:axId val="411529976"/>
        <c:axId val="411530368"/>
      </c:barChart>
      <c:catAx>
        <c:axId val="411529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11530368"/>
        <c:crosses val="autoZero"/>
        <c:auto val="1"/>
        <c:lblAlgn val="ctr"/>
        <c:lblOffset val="100"/>
        <c:noMultiLvlLbl val="0"/>
      </c:catAx>
      <c:valAx>
        <c:axId val="411530368"/>
        <c:scaling>
          <c:orientation val="minMax"/>
        </c:scaling>
        <c:delete val="0"/>
        <c:axPos val="l"/>
        <c:majorGridlines>
          <c:spPr>
            <a:ln w="9525" cap="flat" cmpd="sng" algn="ctr">
              <a:solidFill>
                <a:schemeClr val="bg1">
                  <a:lumMod val="50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4115299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sz="1200" b="0" i="0" u="none" strike="noStrike" baseline="0">
                <a:effectLst/>
              </a:rPr>
              <a:t>Unemployment in Travis County, </a:t>
            </a:r>
            <a:br>
              <a:rPr lang="en-US" sz="1200" b="0" i="0" u="none" strike="noStrike" baseline="0">
                <a:effectLst/>
              </a:rPr>
            </a:br>
            <a:r>
              <a:rPr lang="en-US" sz="1200" b="0" i="0" u="none" strike="noStrike" baseline="0">
                <a:effectLst/>
              </a:rPr>
              <a:t>2015 and 2020 </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3923499476990803"/>
          <c:y val="0.21675352003218504"/>
          <c:w val="0.81594022935397137"/>
          <c:h val="0.67659585113359111"/>
        </c:manualLayout>
      </c:layout>
      <c:barChart>
        <c:barDir val="col"/>
        <c:grouping val="clustered"/>
        <c:varyColors val="0"/>
        <c:ser>
          <c:idx val="0"/>
          <c:order val="0"/>
          <c:tx>
            <c:strRef>
              <c:f>'5-Year Comparison'!$J$20</c:f>
              <c:strCache>
                <c:ptCount val="1"/>
                <c:pt idx="0">
                  <c:v>2011-2015</c:v>
                </c:pt>
              </c:strCache>
            </c:strRef>
          </c:tx>
          <c:spPr>
            <a:solidFill>
              <a:schemeClr val="accent1"/>
            </a:solidFill>
            <a:ln>
              <a:noFill/>
            </a:ln>
            <a:effectLst/>
          </c:spPr>
          <c:invertIfNegative val="0"/>
          <c:dPt>
            <c:idx val="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1-AD3D-4A76-8541-C47653E44EEA}"/>
              </c:ext>
            </c:extLst>
          </c:dPt>
          <c:dPt>
            <c:idx val="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AD3D-4A76-8541-C47653E44EEA}"/>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05-AD3D-4A76-8541-C47653E44EEA}"/>
              </c:ext>
            </c:extLst>
          </c:dPt>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7-AD3D-4A76-8541-C47653E44EEA}"/>
              </c:ext>
            </c:extLst>
          </c:dPt>
          <c:cat>
            <c:strRef>
              <c:f>'5-Year Comparison'!$I$21:$I$24</c:f>
              <c:strCache>
                <c:ptCount val="4"/>
                <c:pt idx="0">
                  <c:v>Asian</c:v>
                </c:pt>
                <c:pt idx="1">
                  <c:v>Black</c:v>
                </c:pt>
                <c:pt idx="2">
                  <c:v>Hispanic</c:v>
                </c:pt>
                <c:pt idx="3">
                  <c:v>White</c:v>
                </c:pt>
              </c:strCache>
            </c:strRef>
          </c:cat>
          <c:val>
            <c:numRef>
              <c:f>'5-Year Comparison'!$J$21:$J$24</c:f>
              <c:numCache>
                <c:formatCode>0.0%</c:formatCode>
                <c:ptCount val="4"/>
                <c:pt idx="0">
                  <c:v>4.3999999999999997E-2</c:v>
                </c:pt>
                <c:pt idx="1">
                  <c:v>0.1</c:v>
                </c:pt>
                <c:pt idx="2">
                  <c:v>6.8000000000000005E-2</c:v>
                </c:pt>
                <c:pt idx="3">
                  <c:v>4.9000000000000002E-2</c:v>
                </c:pt>
              </c:numCache>
            </c:numRef>
          </c:val>
          <c:extLst>
            <c:ext xmlns:c16="http://schemas.microsoft.com/office/drawing/2014/chart" uri="{C3380CC4-5D6E-409C-BE32-E72D297353CC}">
              <c16:uniqueId val="{00000008-AD3D-4A76-8541-C47653E44EEA}"/>
            </c:ext>
          </c:extLst>
        </c:ser>
        <c:ser>
          <c:idx val="1"/>
          <c:order val="1"/>
          <c:tx>
            <c:strRef>
              <c:f>'5-Year Comparison'!$K$20</c:f>
              <c:strCache>
                <c:ptCount val="1"/>
                <c:pt idx="0">
                  <c:v>2016-2020</c:v>
                </c:pt>
              </c:strCache>
            </c:strRef>
          </c:tx>
          <c:spPr>
            <a:solidFill>
              <a:schemeClr val="accent2"/>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A-AD3D-4A76-8541-C47653E44EEA}"/>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C-AD3D-4A76-8541-C47653E44EEA}"/>
              </c:ext>
            </c:extLst>
          </c:dPt>
          <c:dPt>
            <c:idx val="3"/>
            <c:invertIfNegative val="0"/>
            <c:bubble3D val="0"/>
            <c:spPr>
              <a:solidFill>
                <a:schemeClr val="accent6"/>
              </a:solidFill>
              <a:ln>
                <a:noFill/>
              </a:ln>
              <a:effectLst/>
            </c:spPr>
            <c:extLst>
              <c:ext xmlns:c16="http://schemas.microsoft.com/office/drawing/2014/chart" uri="{C3380CC4-5D6E-409C-BE32-E72D297353CC}">
                <c16:uniqueId val="{0000000E-AD3D-4A76-8541-C47653E44EEA}"/>
              </c:ext>
            </c:extLst>
          </c:dPt>
          <c:cat>
            <c:strRef>
              <c:f>'5-Year Comparison'!$I$21:$I$24</c:f>
              <c:strCache>
                <c:ptCount val="4"/>
                <c:pt idx="0">
                  <c:v>Asian</c:v>
                </c:pt>
                <c:pt idx="1">
                  <c:v>Black</c:v>
                </c:pt>
                <c:pt idx="2">
                  <c:v>Hispanic</c:v>
                </c:pt>
                <c:pt idx="3">
                  <c:v>White</c:v>
                </c:pt>
              </c:strCache>
            </c:strRef>
          </c:cat>
          <c:val>
            <c:numRef>
              <c:f>'5-Year Comparison'!$K$21:$K$24</c:f>
              <c:numCache>
                <c:formatCode>0.0%</c:formatCode>
                <c:ptCount val="4"/>
                <c:pt idx="0">
                  <c:v>2.5999999999999999E-2</c:v>
                </c:pt>
                <c:pt idx="1">
                  <c:v>6.2E-2</c:v>
                </c:pt>
                <c:pt idx="2">
                  <c:v>4.4999999999999998E-2</c:v>
                </c:pt>
                <c:pt idx="3">
                  <c:v>3.9E-2</c:v>
                </c:pt>
              </c:numCache>
            </c:numRef>
          </c:val>
          <c:extLst>
            <c:ext xmlns:c16="http://schemas.microsoft.com/office/drawing/2014/chart" uri="{C3380CC4-5D6E-409C-BE32-E72D297353CC}">
              <c16:uniqueId val="{0000000F-AD3D-4A76-8541-C47653E44EEA}"/>
            </c:ext>
          </c:extLst>
        </c:ser>
        <c:dLbls>
          <c:showLegendKey val="0"/>
          <c:showVal val="0"/>
          <c:showCatName val="0"/>
          <c:showSerName val="0"/>
          <c:showPercent val="0"/>
          <c:showBubbleSize val="0"/>
        </c:dLbls>
        <c:gapWidth val="57"/>
        <c:axId val="411657344"/>
        <c:axId val="411657736"/>
      </c:barChart>
      <c:catAx>
        <c:axId val="411657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11657736"/>
        <c:crosses val="autoZero"/>
        <c:auto val="1"/>
        <c:lblAlgn val="ctr"/>
        <c:lblOffset val="100"/>
        <c:noMultiLvlLbl val="0"/>
      </c:catAx>
      <c:valAx>
        <c:axId val="411657736"/>
        <c:scaling>
          <c:orientation val="minMax"/>
        </c:scaling>
        <c:delete val="0"/>
        <c:axPos val="l"/>
        <c:majorGridlines>
          <c:spPr>
            <a:ln w="9525" cap="flat" cmpd="sng" algn="ctr">
              <a:solidFill>
                <a:schemeClr val="bg1">
                  <a:lumMod val="50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4116573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sz="1200" b="0" i="0" u="none" strike="noStrike" baseline="0">
                <a:effectLst/>
              </a:rPr>
              <a:t>Unemployment in Travis County, </a:t>
            </a:r>
            <a:br>
              <a:rPr lang="en-US" sz="1200" b="0" i="0" u="none" strike="noStrike" baseline="0">
                <a:effectLst/>
              </a:rPr>
            </a:br>
            <a:r>
              <a:rPr lang="en-US" sz="1200" b="0" i="0" u="none" strike="noStrike" baseline="0">
                <a:effectLst/>
              </a:rPr>
              <a:t>2016 and 2021</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3923499476990803"/>
          <c:y val="0.21675352003218504"/>
          <c:w val="0.81594022935397137"/>
          <c:h val="0.67659585113359111"/>
        </c:manualLayout>
      </c:layout>
      <c:barChart>
        <c:barDir val="col"/>
        <c:grouping val="clustered"/>
        <c:varyColors val="0"/>
        <c:ser>
          <c:idx val="0"/>
          <c:order val="0"/>
          <c:tx>
            <c:strRef>
              <c:f>'5-Year Comparison'!$J$1:$J$2</c:f>
              <c:strCache>
                <c:ptCount val="2"/>
                <c:pt idx="1">
                  <c:v>2012-2016</c:v>
                </c:pt>
              </c:strCache>
            </c:strRef>
          </c:tx>
          <c:spPr>
            <a:solidFill>
              <a:schemeClr val="accent1"/>
            </a:solidFill>
            <a:ln>
              <a:noFill/>
            </a:ln>
            <a:effectLst/>
          </c:spPr>
          <c:invertIfNegative val="0"/>
          <c:dPt>
            <c:idx val="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1-03DB-4E25-9588-ACA384192CAF}"/>
              </c:ext>
            </c:extLst>
          </c:dPt>
          <c:dPt>
            <c:idx val="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03DB-4E25-9588-ACA384192CAF}"/>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05-03DB-4E25-9588-ACA384192CAF}"/>
              </c:ext>
            </c:extLst>
          </c:dPt>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7-03DB-4E25-9588-ACA384192CAF}"/>
              </c:ext>
            </c:extLst>
          </c:dPt>
          <c:cat>
            <c:strRef>
              <c:f>'5-Year Comparison'!$I$3:$I$6</c:f>
              <c:strCache>
                <c:ptCount val="4"/>
                <c:pt idx="0">
                  <c:v>Asian</c:v>
                </c:pt>
                <c:pt idx="1">
                  <c:v>Black</c:v>
                </c:pt>
                <c:pt idx="2">
                  <c:v>Hispanic</c:v>
                </c:pt>
                <c:pt idx="3">
                  <c:v>White</c:v>
                </c:pt>
              </c:strCache>
            </c:strRef>
          </c:cat>
          <c:val>
            <c:numRef>
              <c:f>'5-Year Comparison'!$J$3:$J$6</c:f>
              <c:numCache>
                <c:formatCode>0.0%</c:formatCode>
                <c:ptCount val="4"/>
                <c:pt idx="0">
                  <c:v>3.4000000000000002E-2</c:v>
                </c:pt>
                <c:pt idx="1">
                  <c:v>8.5000000000000006E-2</c:v>
                </c:pt>
                <c:pt idx="2">
                  <c:v>5.8999999999999997E-2</c:v>
                </c:pt>
                <c:pt idx="3">
                  <c:v>4.3999999999999997E-2</c:v>
                </c:pt>
              </c:numCache>
            </c:numRef>
          </c:val>
          <c:extLst>
            <c:ext xmlns:c16="http://schemas.microsoft.com/office/drawing/2014/chart" uri="{C3380CC4-5D6E-409C-BE32-E72D297353CC}">
              <c16:uniqueId val="{00000008-03DB-4E25-9588-ACA384192CAF}"/>
            </c:ext>
          </c:extLst>
        </c:ser>
        <c:ser>
          <c:idx val="1"/>
          <c:order val="1"/>
          <c:tx>
            <c:strRef>
              <c:f>'5-Year Comparison'!$K$1:$K$2</c:f>
              <c:strCache>
                <c:ptCount val="2"/>
                <c:pt idx="1">
                  <c:v>2017-2021</c:v>
                </c:pt>
              </c:strCache>
            </c:strRef>
          </c:tx>
          <c:spPr>
            <a:solidFill>
              <a:schemeClr val="accent2"/>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A-03DB-4E25-9588-ACA384192CAF}"/>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C-03DB-4E25-9588-ACA384192CAF}"/>
              </c:ext>
            </c:extLst>
          </c:dPt>
          <c:dPt>
            <c:idx val="3"/>
            <c:invertIfNegative val="0"/>
            <c:bubble3D val="0"/>
            <c:spPr>
              <a:solidFill>
                <a:schemeClr val="accent6"/>
              </a:solidFill>
              <a:ln>
                <a:noFill/>
              </a:ln>
              <a:effectLst/>
            </c:spPr>
            <c:extLst>
              <c:ext xmlns:c16="http://schemas.microsoft.com/office/drawing/2014/chart" uri="{C3380CC4-5D6E-409C-BE32-E72D297353CC}">
                <c16:uniqueId val="{0000000E-03DB-4E25-9588-ACA384192CAF}"/>
              </c:ext>
            </c:extLst>
          </c:dPt>
          <c:cat>
            <c:strRef>
              <c:f>'5-Year Comparison'!$I$3:$I$6</c:f>
              <c:strCache>
                <c:ptCount val="4"/>
                <c:pt idx="0">
                  <c:v>Asian</c:v>
                </c:pt>
                <c:pt idx="1">
                  <c:v>Black</c:v>
                </c:pt>
                <c:pt idx="2">
                  <c:v>Hispanic</c:v>
                </c:pt>
                <c:pt idx="3">
                  <c:v>White</c:v>
                </c:pt>
              </c:strCache>
            </c:strRef>
          </c:cat>
          <c:val>
            <c:numRef>
              <c:f>'5-Year Comparison'!$K$3:$K$6</c:f>
              <c:numCache>
                <c:formatCode>0.0%</c:formatCode>
                <c:ptCount val="4"/>
                <c:pt idx="0">
                  <c:v>3.9E-2</c:v>
                </c:pt>
                <c:pt idx="1">
                  <c:v>5.8999999999999997E-2</c:v>
                </c:pt>
                <c:pt idx="2">
                  <c:v>6.3E-2</c:v>
                </c:pt>
                <c:pt idx="3">
                  <c:v>4.4999999999999998E-2</c:v>
                </c:pt>
              </c:numCache>
            </c:numRef>
          </c:val>
          <c:extLst>
            <c:ext xmlns:c16="http://schemas.microsoft.com/office/drawing/2014/chart" uri="{C3380CC4-5D6E-409C-BE32-E72D297353CC}">
              <c16:uniqueId val="{0000000F-03DB-4E25-9588-ACA384192CAF}"/>
            </c:ext>
          </c:extLst>
        </c:ser>
        <c:dLbls>
          <c:showLegendKey val="0"/>
          <c:showVal val="0"/>
          <c:showCatName val="0"/>
          <c:showSerName val="0"/>
          <c:showPercent val="0"/>
          <c:showBubbleSize val="0"/>
        </c:dLbls>
        <c:gapWidth val="57"/>
        <c:axId val="411529976"/>
        <c:axId val="411530368"/>
      </c:barChart>
      <c:catAx>
        <c:axId val="411529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11530368"/>
        <c:crosses val="autoZero"/>
        <c:auto val="1"/>
        <c:lblAlgn val="ctr"/>
        <c:lblOffset val="100"/>
        <c:noMultiLvlLbl val="0"/>
      </c:catAx>
      <c:valAx>
        <c:axId val="411530368"/>
        <c:scaling>
          <c:orientation val="minMax"/>
        </c:scaling>
        <c:delete val="0"/>
        <c:axPos val="l"/>
        <c:majorGridlines>
          <c:spPr>
            <a:ln w="9525" cap="flat" cmpd="sng" algn="ctr">
              <a:solidFill>
                <a:schemeClr val="bg1">
                  <a:lumMod val="5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4115299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sz="1200" b="0" i="0" u="none" strike="noStrike" baseline="0">
                <a:effectLst/>
              </a:rPr>
              <a:t>Unemployment in Travis County, </a:t>
            </a:r>
            <a:br>
              <a:rPr lang="en-US" sz="1200" b="0" i="0" u="none" strike="noStrike" baseline="0">
                <a:effectLst/>
              </a:rPr>
            </a:br>
            <a:r>
              <a:rPr lang="en-US" sz="1200" b="0" i="0" u="none" strike="noStrike" baseline="0">
                <a:effectLst/>
              </a:rPr>
              <a:t>2016 and 2021</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3923499476990803"/>
          <c:y val="0.21675352003218504"/>
          <c:w val="0.81594022935397137"/>
          <c:h val="0.67659585113359111"/>
        </c:manualLayout>
      </c:layout>
      <c:barChart>
        <c:barDir val="col"/>
        <c:grouping val="clustered"/>
        <c:varyColors val="0"/>
        <c:ser>
          <c:idx val="0"/>
          <c:order val="0"/>
          <c:tx>
            <c:strRef>
              <c:f>'5-Year Comparison'!$J$2</c:f>
              <c:strCache>
                <c:ptCount val="1"/>
                <c:pt idx="0">
                  <c:v>2012-2016</c:v>
                </c:pt>
              </c:strCache>
            </c:strRef>
          </c:tx>
          <c:spPr>
            <a:solidFill>
              <a:schemeClr val="accent1"/>
            </a:solidFill>
            <a:ln>
              <a:noFill/>
            </a:ln>
            <a:effectLst/>
          </c:spPr>
          <c:invertIfNegative val="0"/>
          <c:dPt>
            <c:idx val="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1-6258-4F8D-8CB3-C63DCAAE0803}"/>
              </c:ext>
            </c:extLst>
          </c:dPt>
          <c:dPt>
            <c:idx val="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6258-4F8D-8CB3-C63DCAAE0803}"/>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05-6258-4F8D-8CB3-C63DCAAE0803}"/>
              </c:ext>
            </c:extLst>
          </c:dPt>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7-6258-4F8D-8CB3-C63DCAAE0803}"/>
              </c:ext>
            </c:extLst>
          </c:dPt>
          <c:cat>
            <c:strRef>
              <c:f>'5-Year Comparison'!$I$3:$I$6</c:f>
              <c:strCache>
                <c:ptCount val="4"/>
                <c:pt idx="0">
                  <c:v>Asian</c:v>
                </c:pt>
                <c:pt idx="1">
                  <c:v>Black</c:v>
                </c:pt>
                <c:pt idx="2">
                  <c:v>Hispanic</c:v>
                </c:pt>
                <c:pt idx="3">
                  <c:v>White</c:v>
                </c:pt>
              </c:strCache>
            </c:strRef>
          </c:cat>
          <c:val>
            <c:numRef>
              <c:f>'5-Year Comparison'!$J$3:$J$6</c:f>
              <c:numCache>
                <c:formatCode>0.0%</c:formatCode>
                <c:ptCount val="4"/>
                <c:pt idx="0">
                  <c:v>3.4000000000000002E-2</c:v>
                </c:pt>
                <c:pt idx="1">
                  <c:v>8.5000000000000006E-2</c:v>
                </c:pt>
                <c:pt idx="2">
                  <c:v>5.8999999999999997E-2</c:v>
                </c:pt>
                <c:pt idx="3">
                  <c:v>4.3999999999999997E-2</c:v>
                </c:pt>
              </c:numCache>
            </c:numRef>
          </c:val>
          <c:extLst>
            <c:ext xmlns:c16="http://schemas.microsoft.com/office/drawing/2014/chart" uri="{C3380CC4-5D6E-409C-BE32-E72D297353CC}">
              <c16:uniqueId val="{00000008-6258-4F8D-8CB3-C63DCAAE0803}"/>
            </c:ext>
          </c:extLst>
        </c:ser>
        <c:ser>
          <c:idx val="1"/>
          <c:order val="1"/>
          <c:tx>
            <c:strRef>
              <c:f>'5-Year Comparison'!$K$2</c:f>
              <c:strCache>
                <c:ptCount val="1"/>
                <c:pt idx="0">
                  <c:v>2017-2021</c:v>
                </c:pt>
              </c:strCache>
            </c:strRef>
          </c:tx>
          <c:spPr>
            <a:solidFill>
              <a:schemeClr val="accent2"/>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A-6258-4F8D-8CB3-C63DCAAE0803}"/>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C-6258-4F8D-8CB3-C63DCAAE0803}"/>
              </c:ext>
            </c:extLst>
          </c:dPt>
          <c:dPt>
            <c:idx val="3"/>
            <c:invertIfNegative val="0"/>
            <c:bubble3D val="0"/>
            <c:spPr>
              <a:solidFill>
                <a:schemeClr val="accent6"/>
              </a:solidFill>
              <a:ln>
                <a:noFill/>
              </a:ln>
              <a:effectLst/>
            </c:spPr>
            <c:extLst>
              <c:ext xmlns:c16="http://schemas.microsoft.com/office/drawing/2014/chart" uri="{C3380CC4-5D6E-409C-BE32-E72D297353CC}">
                <c16:uniqueId val="{0000000E-6258-4F8D-8CB3-C63DCAAE0803}"/>
              </c:ext>
            </c:extLst>
          </c:dPt>
          <c:cat>
            <c:strRef>
              <c:f>'5-Year Comparison'!$I$3:$I$6</c:f>
              <c:strCache>
                <c:ptCount val="4"/>
                <c:pt idx="0">
                  <c:v>Asian</c:v>
                </c:pt>
                <c:pt idx="1">
                  <c:v>Black</c:v>
                </c:pt>
                <c:pt idx="2">
                  <c:v>Hispanic</c:v>
                </c:pt>
                <c:pt idx="3">
                  <c:v>White</c:v>
                </c:pt>
              </c:strCache>
            </c:strRef>
          </c:cat>
          <c:val>
            <c:numRef>
              <c:f>'5-Year Comparison'!$K$3:$K$6</c:f>
              <c:numCache>
                <c:formatCode>0.0%</c:formatCode>
                <c:ptCount val="4"/>
                <c:pt idx="0">
                  <c:v>3.9E-2</c:v>
                </c:pt>
                <c:pt idx="1">
                  <c:v>5.8999999999999997E-2</c:v>
                </c:pt>
                <c:pt idx="2">
                  <c:v>6.3E-2</c:v>
                </c:pt>
                <c:pt idx="3">
                  <c:v>4.4999999999999998E-2</c:v>
                </c:pt>
              </c:numCache>
            </c:numRef>
          </c:val>
          <c:extLst>
            <c:ext xmlns:c16="http://schemas.microsoft.com/office/drawing/2014/chart" uri="{C3380CC4-5D6E-409C-BE32-E72D297353CC}">
              <c16:uniqueId val="{0000000F-6258-4F8D-8CB3-C63DCAAE0803}"/>
            </c:ext>
          </c:extLst>
        </c:ser>
        <c:dLbls>
          <c:showLegendKey val="0"/>
          <c:showVal val="0"/>
          <c:showCatName val="0"/>
          <c:showSerName val="0"/>
          <c:showPercent val="0"/>
          <c:showBubbleSize val="0"/>
        </c:dLbls>
        <c:gapWidth val="57"/>
        <c:axId val="411657344"/>
        <c:axId val="411657736"/>
      </c:barChart>
      <c:catAx>
        <c:axId val="411657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11657736"/>
        <c:crosses val="autoZero"/>
        <c:auto val="1"/>
        <c:lblAlgn val="ctr"/>
        <c:lblOffset val="100"/>
        <c:noMultiLvlLbl val="0"/>
      </c:catAx>
      <c:valAx>
        <c:axId val="411657736"/>
        <c:scaling>
          <c:orientation val="minMax"/>
        </c:scaling>
        <c:delete val="0"/>
        <c:axPos val="l"/>
        <c:majorGridlines>
          <c:spPr>
            <a:ln w="9525" cap="flat" cmpd="sng" algn="ctr">
              <a:solidFill>
                <a:schemeClr val="bg1">
                  <a:lumMod val="5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4116573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r>
              <a:rPr lang="en-US"/>
              <a:t>Unemployment Rate by Race &amp; Ethnicity, Travis County, 2017-2021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001-AC91-45EA-9B3C-29A7C3BF6419}"/>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3-AC91-45EA-9B3C-29A7C3BF6419}"/>
              </c:ext>
            </c:extLst>
          </c:dPt>
          <c:dPt>
            <c:idx val="3"/>
            <c:invertIfNegative val="0"/>
            <c:bubble3D val="0"/>
            <c:spPr>
              <a:solidFill>
                <a:schemeClr val="accent6"/>
              </a:solidFill>
              <a:ln>
                <a:noFill/>
              </a:ln>
              <a:effectLst/>
            </c:spPr>
            <c:extLst>
              <c:ext xmlns:c16="http://schemas.microsoft.com/office/drawing/2014/chart" uri="{C3380CC4-5D6E-409C-BE32-E72D297353CC}">
                <c16:uniqueId val="{00000005-AC91-45EA-9B3C-29A7C3BF6419}"/>
              </c:ext>
            </c:extLst>
          </c:dPt>
          <c:cat>
            <c:strRef>
              <c:f>'ACS 1-Year'!$A$4:$A$7</c:f>
              <c:strCache>
                <c:ptCount val="4"/>
                <c:pt idx="0">
                  <c:v>Asian</c:v>
                </c:pt>
                <c:pt idx="1">
                  <c:v>Black</c:v>
                </c:pt>
                <c:pt idx="2">
                  <c:v>Hispanic</c:v>
                </c:pt>
                <c:pt idx="3">
                  <c:v>White</c:v>
                </c:pt>
              </c:strCache>
            </c:strRef>
          </c:cat>
          <c:val>
            <c:numRef>
              <c:f>'ACS 1-Year'!$B$4:$B$7</c:f>
              <c:numCache>
                <c:formatCode>0.0%</c:formatCode>
                <c:ptCount val="4"/>
                <c:pt idx="0">
                  <c:v>3.9E-2</c:v>
                </c:pt>
                <c:pt idx="1">
                  <c:v>5.8999999999999997E-2</c:v>
                </c:pt>
                <c:pt idx="2">
                  <c:v>6.3E-2</c:v>
                </c:pt>
                <c:pt idx="3">
                  <c:v>4.4999999999999998E-2</c:v>
                </c:pt>
              </c:numCache>
            </c:numRef>
          </c:val>
          <c:extLst>
            <c:ext xmlns:c16="http://schemas.microsoft.com/office/drawing/2014/chart" uri="{C3380CC4-5D6E-409C-BE32-E72D297353CC}">
              <c16:uniqueId val="{00000006-AC91-45EA-9B3C-29A7C3BF6419}"/>
            </c:ext>
          </c:extLst>
        </c:ser>
        <c:dLbls>
          <c:showLegendKey val="0"/>
          <c:showVal val="0"/>
          <c:showCatName val="0"/>
          <c:showSerName val="0"/>
          <c:showPercent val="0"/>
          <c:showBubbleSize val="0"/>
        </c:dLbls>
        <c:gapWidth val="100"/>
        <c:axId val="348215968"/>
        <c:axId val="348216360"/>
      </c:barChart>
      <c:catAx>
        <c:axId val="34821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j-lt"/>
                <a:ea typeface="+mn-ea"/>
                <a:cs typeface="+mn-cs"/>
              </a:defRPr>
            </a:pPr>
            <a:endParaRPr lang="en-US"/>
          </a:p>
        </c:txPr>
        <c:crossAx val="348216360"/>
        <c:crosses val="autoZero"/>
        <c:auto val="1"/>
        <c:lblAlgn val="ctr"/>
        <c:lblOffset val="100"/>
        <c:noMultiLvlLbl val="0"/>
      </c:catAx>
      <c:valAx>
        <c:axId val="348216360"/>
        <c:scaling>
          <c:orientation val="minMax"/>
        </c:scaling>
        <c:delete val="0"/>
        <c:axPos val="l"/>
        <c:majorGridlines>
          <c:spPr>
            <a:ln w="9525" cap="flat" cmpd="sng" algn="ctr">
              <a:solidFill>
                <a:schemeClr val="bg1">
                  <a:lumMod val="50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j-lt"/>
                <a:ea typeface="+mn-ea"/>
                <a:cs typeface="+mn-cs"/>
              </a:defRPr>
            </a:pPr>
            <a:endParaRPr lang="en-US"/>
          </a:p>
        </c:txPr>
        <c:crossAx val="348215968"/>
        <c:crosses val="autoZero"/>
        <c:crossBetween val="between"/>
        <c:majorUnit val="2.0000000000000004E-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latin typeface="+mj-lt"/>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r>
              <a:rPr lang="en-US" sz="1200"/>
              <a:t>Unemployment Rate by Race &amp; Ethnicity, Travis County, 2017-2021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001-AA49-4688-8C0E-5F4D273FC36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3-AA49-4688-8C0E-5F4D273FC366}"/>
              </c:ext>
            </c:extLst>
          </c:dPt>
          <c:dPt>
            <c:idx val="3"/>
            <c:invertIfNegative val="0"/>
            <c:bubble3D val="0"/>
            <c:spPr>
              <a:solidFill>
                <a:schemeClr val="accent6"/>
              </a:solidFill>
              <a:ln>
                <a:noFill/>
              </a:ln>
              <a:effectLst/>
            </c:spPr>
            <c:extLst>
              <c:ext xmlns:c16="http://schemas.microsoft.com/office/drawing/2014/chart" uri="{C3380CC4-5D6E-409C-BE32-E72D297353CC}">
                <c16:uniqueId val="{00000005-AA49-4688-8C0E-5F4D273FC366}"/>
              </c:ext>
            </c:extLst>
          </c:dPt>
          <c:cat>
            <c:strRef>
              <c:f>'ACS 1-Year'!$A$4:$A$7</c:f>
              <c:strCache>
                <c:ptCount val="4"/>
                <c:pt idx="0">
                  <c:v>Asian</c:v>
                </c:pt>
                <c:pt idx="1">
                  <c:v>Black</c:v>
                </c:pt>
                <c:pt idx="2">
                  <c:v>Hispanic</c:v>
                </c:pt>
                <c:pt idx="3">
                  <c:v>White</c:v>
                </c:pt>
              </c:strCache>
            </c:strRef>
          </c:cat>
          <c:val>
            <c:numRef>
              <c:f>'ACS 1-Year'!$B$4:$B$7</c:f>
              <c:numCache>
                <c:formatCode>0.0%</c:formatCode>
                <c:ptCount val="4"/>
                <c:pt idx="0">
                  <c:v>3.9E-2</c:v>
                </c:pt>
                <c:pt idx="1">
                  <c:v>5.8999999999999997E-2</c:v>
                </c:pt>
                <c:pt idx="2">
                  <c:v>6.3E-2</c:v>
                </c:pt>
                <c:pt idx="3">
                  <c:v>4.4999999999999998E-2</c:v>
                </c:pt>
              </c:numCache>
            </c:numRef>
          </c:val>
          <c:extLst>
            <c:ext xmlns:c16="http://schemas.microsoft.com/office/drawing/2014/chart" uri="{C3380CC4-5D6E-409C-BE32-E72D297353CC}">
              <c16:uniqueId val="{00000006-AA49-4688-8C0E-5F4D273FC366}"/>
            </c:ext>
          </c:extLst>
        </c:ser>
        <c:dLbls>
          <c:showLegendKey val="0"/>
          <c:showVal val="0"/>
          <c:showCatName val="0"/>
          <c:showSerName val="0"/>
          <c:showPercent val="0"/>
          <c:showBubbleSize val="0"/>
        </c:dLbls>
        <c:gapWidth val="100"/>
        <c:axId val="348217144"/>
        <c:axId val="411716608"/>
      </c:barChart>
      <c:catAx>
        <c:axId val="348217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crossAx val="411716608"/>
        <c:crosses val="autoZero"/>
        <c:auto val="1"/>
        <c:lblAlgn val="ctr"/>
        <c:lblOffset val="100"/>
        <c:noMultiLvlLbl val="0"/>
      </c:catAx>
      <c:valAx>
        <c:axId val="411716608"/>
        <c:scaling>
          <c:orientation val="minMax"/>
        </c:scaling>
        <c:delete val="0"/>
        <c:axPos val="l"/>
        <c:majorGridlines>
          <c:spPr>
            <a:ln w="9525" cap="flat" cmpd="sng" algn="ctr">
              <a:solidFill>
                <a:schemeClr val="bg1">
                  <a:lumMod val="50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crossAx val="3482171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latin typeface="+mj-lt"/>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r>
              <a:rPr lang="en-US" sz="1200"/>
              <a:t>Unemployment Rate by Race &amp; Ethnicity, Travis County, 2017-2021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001-6449-4E57-995A-59A0360004D2}"/>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3-6449-4E57-995A-59A0360004D2}"/>
              </c:ext>
            </c:extLst>
          </c:dPt>
          <c:dPt>
            <c:idx val="3"/>
            <c:invertIfNegative val="0"/>
            <c:bubble3D val="0"/>
            <c:spPr>
              <a:solidFill>
                <a:schemeClr val="accent6"/>
              </a:solidFill>
              <a:ln>
                <a:noFill/>
              </a:ln>
              <a:effectLst/>
            </c:spPr>
            <c:extLst>
              <c:ext xmlns:c16="http://schemas.microsoft.com/office/drawing/2014/chart" uri="{C3380CC4-5D6E-409C-BE32-E72D297353CC}">
                <c16:uniqueId val="{00000005-6449-4E57-995A-59A0360004D2}"/>
              </c:ext>
            </c:extLst>
          </c:dPt>
          <c:cat>
            <c:strRef>
              <c:f>'2017-2021'!$A$4:$A$7</c:f>
              <c:strCache>
                <c:ptCount val="4"/>
                <c:pt idx="0">
                  <c:v>Asian</c:v>
                </c:pt>
                <c:pt idx="1">
                  <c:v>Black</c:v>
                </c:pt>
                <c:pt idx="2">
                  <c:v>Hispanic</c:v>
                </c:pt>
                <c:pt idx="3">
                  <c:v>White</c:v>
                </c:pt>
              </c:strCache>
            </c:strRef>
          </c:cat>
          <c:val>
            <c:numRef>
              <c:f>'2017-2021'!$B$4:$B$7</c:f>
              <c:numCache>
                <c:formatCode>0.0%</c:formatCode>
                <c:ptCount val="4"/>
                <c:pt idx="0">
                  <c:v>2.9000000000000001E-2</c:v>
                </c:pt>
                <c:pt idx="1">
                  <c:v>5.8999999999999997E-2</c:v>
                </c:pt>
                <c:pt idx="2">
                  <c:v>4.3999999999999997E-2</c:v>
                </c:pt>
                <c:pt idx="3">
                  <c:v>4.1000000000000002E-2</c:v>
                </c:pt>
              </c:numCache>
            </c:numRef>
          </c:val>
          <c:extLst>
            <c:ext xmlns:c16="http://schemas.microsoft.com/office/drawing/2014/chart" uri="{C3380CC4-5D6E-409C-BE32-E72D297353CC}">
              <c16:uniqueId val="{00000006-6449-4E57-995A-59A0360004D2}"/>
            </c:ext>
          </c:extLst>
        </c:ser>
        <c:dLbls>
          <c:showLegendKey val="0"/>
          <c:showVal val="0"/>
          <c:showCatName val="0"/>
          <c:showSerName val="0"/>
          <c:showPercent val="0"/>
          <c:showBubbleSize val="0"/>
        </c:dLbls>
        <c:gapWidth val="100"/>
        <c:axId val="348217144"/>
        <c:axId val="411716608"/>
      </c:barChart>
      <c:catAx>
        <c:axId val="348217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crossAx val="411716608"/>
        <c:crosses val="autoZero"/>
        <c:auto val="1"/>
        <c:lblAlgn val="ctr"/>
        <c:lblOffset val="100"/>
        <c:noMultiLvlLbl val="0"/>
      </c:catAx>
      <c:valAx>
        <c:axId val="411716608"/>
        <c:scaling>
          <c:orientation val="minMax"/>
        </c:scaling>
        <c:delete val="0"/>
        <c:axPos val="l"/>
        <c:majorGridlines>
          <c:spPr>
            <a:ln w="9525" cap="flat" cmpd="sng" algn="ctr">
              <a:solidFill>
                <a:schemeClr val="bg1">
                  <a:lumMod val="50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crossAx val="3482171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latin typeface="+mj-lt"/>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r>
              <a:rPr lang="en-US"/>
              <a:t>Unemployment Rate by Race &amp; Ethnicity, Travis County, 2016-2020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001-D8A2-4A0A-9AB9-CDB2E752E599}"/>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3-D8A2-4A0A-9AB9-CDB2E752E599}"/>
              </c:ext>
            </c:extLst>
          </c:dPt>
          <c:dPt>
            <c:idx val="3"/>
            <c:invertIfNegative val="0"/>
            <c:bubble3D val="0"/>
            <c:spPr>
              <a:solidFill>
                <a:schemeClr val="accent6"/>
              </a:solidFill>
              <a:ln>
                <a:noFill/>
              </a:ln>
              <a:effectLst/>
            </c:spPr>
            <c:extLst>
              <c:ext xmlns:c16="http://schemas.microsoft.com/office/drawing/2014/chart" uri="{C3380CC4-5D6E-409C-BE32-E72D297353CC}">
                <c16:uniqueId val="{00000005-D8A2-4A0A-9AB9-CDB2E752E599}"/>
              </c:ext>
            </c:extLst>
          </c:dPt>
          <c:cat>
            <c:strRef>
              <c:f>'2016-2020'!$A$4:$A$7</c:f>
              <c:strCache>
                <c:ptCount val="4"/>
                <c:pt idx="0">
                  <c:v>Asian</c:v>
                </c:pt>
                <c:pt idx="1">
                  <c:v>Black</c:v>
                </c:pt>
                <c:pt idx="2">
                  <c:v>Hispanic</c:v>
                </c:pt>
                <c:pt idx="3">
                  <c:v>White</c:v>
                </c:pt>
              </c:strCache>
            </c:strRef>
          </c:cat>
          <c:val>
            <c:numRef>
              <c:f>'2016-2020'!$B$4:$B$7</c:f>
              <c:numCache>
                <c:formatCode>0.0%</c:formatCode>
                <c:ptCount val="4"/>
                <c:pt idx="0">
                  <c:v>2.5999999999999999E-2</c:v>
                </c:pt>
                <c:pt idx="1">
                  <c:v>6.2E-2</c:v>
                </c:pt>
                <c:pt idx="2">
                  <c:v>4.4999999999999998E-2</c:v>
                </c:pt>
                <c:pt idx="3">
                  <c:v>3.9E-2</c:v>
                </c:pt>
              </c:numCache>
            </c:numRef>
          </c:val>
          <c:extLst>
            <c:ext xmlns:c16="http://schemas.microsoft.com/office/drawing/2014/chart" uri="{C3380CC4-5D6E-409C-BE32-E72D297353CC}">
              <c16:uniqueId val="{00000006-D8A2-4A0A-9AB9-CDB2E752E599}"/>
            </c:ext>
          </c:extLst>
        </c:ser>
        <c:dLbls>
          <c:showLegendKey val="0"/>
          <c:showVal val="0"/>
          <c:showCatName val="0"/>
          <c:showSerName val="0"/>
          <c:showPercent val="0"/>
          <c:showBubbleSize val="0"/>
        </c:dLbls>
        <c:gapWidth val="100"/>
        <c:axId val="348215968"/>
        <c:axId val="348216360"/>
      </c:barChart>
      <c:catAx>
        <c:axId val="34821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j-lt"/>
                <a:ea typeface="+mn-ea"/>
                <a:cs typeface="+mn-cs"/>
              </a:defRPr>
            </a:pPr>
            <a:endParaRPr lang="en-US"/>
          </a:p>
        </c:txPr>
        <c:crossAx val="348216360"/>
        <c:crosses val="autoZero"/>
        <c:auto val="1"/>
        <c:lblAlgn val="ctr"/>
        <c:lblOffset val="100"/>
        <c:noMultiLvlLbl val="0"/>
      </c:catAx>
      <c:valAx>
        <c:axId val="348216360"/>
        <c:scaling>
          <c:orientation val="minMax"/>
        </c:scaling>
        <c:delete val="0"/>
        <c:axPos val="l"/>
        <c:majorGridlines>
          <c:spPr>
            <a:ln w="9525" cap="flat" cmpd="sng" algn="ctr">
              <a:solidFill>
                <a:schemeClr val="bg1">
                  <a:lumMod val="50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j-lt"/>
                <a:ea typeface="+mn-ea"/>
                <a:cs typeface="+mn-cs"/>
              </a:defRPr>
            </a:pPr>
            <a:endParaRPr lang="en-US"/>
          </a:p>
        </c:txPr>
        <c:crossAx val="348215968"/>
        <c:crosses val="autoZero"/>
        <c:crossBetween val="between"/>
        <c:majorUnit val="2.0000000000000004E-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latin typeface="+mj-lt"/>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r>
              <a:rPr lang="en-US" sz="1200"/>
              <a:t>Unemployment Rate by Race &amp; Ethnicity, Travis County, 2016-2020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001-DC05-4865-B9FD-2968A9CA247C}"/>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3-DC05-4865-B9FD-2968A9CA247C}"/>
              </c:ext>
            </c:extLst>
          </c:dPt>
          <c:dPt>
            <c:idx val="3"/>
            <c:invertIfNegative val="0"/>
            <c:bubble3D val="0"/>
            <c:spPr>
              <a:solidFill>
                <a:schemeClr val="accent6"/>
              </a:solidFill>
              <a:ln>
                <a:noFill/>
              </a:ln>
              <a:effectLst/>
            </c:spPr>
            <c:extLst>
              <c:ext xmlns:c16="http://schemas.microsoft.com/office/drawing/2014/chart" uri="{C3380CC4-5D6E-409C-BE32-E72D297353CC}">
                <c16:uniqueId val="{00000005-DC05-4865-B9FD-2968A9CA247C}"/>
              </c:ext>
            </c:extLst>
          </c:dPt>
          <c:cat>
            <c:strRef>
              <c:f>'2016-2020'!$A$4:$A$7</c:f>
              <c:strCache>
                <c:ptCount val="4"/>
                <c:pt idx="0">
                  <c:v>Asian</c:v>
                </c:pt>
                <c:pt idx="1">
                  <c:v>Black</c:v>
                </c:pt>
                <c:pt idx="2">
                  <c:v>Hispanic</c:v>
                </c:pt>
                <c:pt idx="3">
                  <c:v>White</c:v>
                </c:pt>
              </c:strCache>
            </c:strRef>
          </c:cat>
          <c:val>
            <c:numRef>
              <c:f>'2016-2020'!$B$4:$B$7</c:f>
              <c:numCache>
                <c:formatCode>0.0%</c:formatCode>
                <c:ptCount val="4"/>
                <c:pt idx="0">
                  <c:v>2.5999999999999999E-2</c:v>
                </c:pt>
                <c:pt idx="1">
                  <c:v>6.2E-2</c:v>
                </c:pt>
                <c:pt idx="2">
                  <c:v>4.4999999999999998E-2</c:v>
                </c:pt>
                <c:pt idx="3">
                  <c:v>3.9E-2</c:v>
                </c:pt>
              </c:numCache>
            </c:numRef>
          </c:val>
          <c:extLst>
            <c:ext xmlns:c16="http://schemas.microsoft.com/office/drawing/2014/chart" uri="{C3380CC4-5D6E-409C-BE32-E72D297353CC}">
              <c16:uniqueId val="{00000006-DC05-4865-B9FD-2968A9CA247C}"/>
            </c:ext>
          </c:extLst>
        </c:ser>
        <c:dLbls>
          <c:showLegendKey val="0"/>
          <c:showVal val="0"/>
          <c:showCatName val="0"/>
          <c:showSerName val="0"/>
          <c:showPercent val="0"/>
          <c:showBubbleSize val="0"/>
        </c:dLbls>
        <c:gapWidth val="100"/>
        <c:axId val="348217144"/>
        <c:axId val="411716608"/>
      </c:barChart>
      <c:catAx>
        <c:axId val="348217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crossAx val="411716608"/>
        <c:crosses val="autoZero"/>
        <c:auto val="1"/>
        <c:lblAlgn val="ctr"/>
        <c:lblOffset val="100"/>
        <c:noMultiLvlLbl val="0"/>
      </c:catAx>
      <c:valAx>
        <c:axId val="411716608"/>
        <c:scaling>
          <c:orientation val="minMax"/>
        </c:scaling>
        <c:delete val="0"/>
        <c:axPos val="l"/>
        <c:majorGridlines>
          <c:spPr>
            <a:ln w="9525" cap="flat" cmpd="sng" algn="ctr">
              <a:solidFill>
                <a:schemeClr val="bg1">
                  <a:lumMod val="50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crossAx val="3482171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latin typeface="+mj-lt"/>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sz="1200" b="0" i="0" u="none" strike="noStrike" baseline="0">
                <a:effectLst/>
              </a:rPr>
              <a:t>Unemployment in Travis County, </a:t>
            </a:r>
            <a:br>
              <a:rPr lang="en-US" sz="1200" b="0" i="0" u="none" strike="noStrike" baseline="0">
                <a:effectLst/>
              </a:rPr>
            </a:br>
            <a:r>
              <a:rPr lang="en-US" sz="1200" b="0" i="0" u="none" strike="noStrike" baseline="0">
                <a:effectLst/>
              </a:rPr>
              <a:t>2011 and 2016 </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3923499476990803"/>
          <c:y val="0.27925362194788977"/>
          <c:w val="0.81594022935397137"/>
          <c:h val="0.61409581459011453"/>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1-4DC0-4C0B-A604-43F6D53DE113}"/>
              </c:ext>
            </c:extLst>
          </c:dPt>
          <c:dPt>
            <c:idx val="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4DC0-4C0B-A604-43F6D53DE113}"/>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05-4DC0-4C0B-A604-43F6D53DE113}"/>
              </c:ext>
            </c:extLst>
          </c:dPt>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7-4DC0-4C0B-A604-43F6D53DE113}"/>
              </c:ext>
            </c:extLst>
          </c:dPt>
          <c:cat>
            <c:strRef>
              <c:f>'5-Year Comparison'!$I$95:$I$98</c:f>
              <c:strCache>
                <c:ptCount val="4"/>
                <c:pt idx="0">
                  <c:v>Asian</c:v>
                </c:pt>
                <c:pt idx="1">
                  <c:v>Black</c:v>
                </c:pt>
                <c:pt idx="2">
                  <c:v>Hispanic</c:v>
                </c:pt>
                <c:pt idx="3">
                  <c:v>White</c:v>
                </c:pt>
              </c:strCache>
            </c:strRef>
          </c:cat>
          <c:val>
            <c:numRef>
              <c:f>'5-Year Comparison'!$J$95:$J$98</c:f>
              <c:numCache>
                <c:formatCode>0.0%</c:formatCode>
                <c:ptCount val="4"/>
                <c:pt idx="0">
                  <c:v>6.7000000000000004E-2</c:v>
                </c:pt>
                <c:pt idx="1">
                  <c:v>0.124</c:v>
                </c:pt>
                <c:pt idx="2">
                  <c:v>8.2000000000000003E-2</c:v>
                </c:pt>
                <c:pt idx="3">
                  <c:v>5.3999999999999999E-2</c:v>
                </c:pt>
              </c:numCache>
            </c:numRef>
          </c:val>
          <c:extLst>
            <c:ext xmlns:c16="http://schemas.microsoft.com/office/drawing/2014/chart" uri="{C3380CC4-5D6E-409C-BE32-E72D297353CC}">
              <c16:uniqueId val="{00000008-4DC0-4C0B-A604-43F6D53DE113}"/>
            </c:ext>
          </c:extLst>
        </c:ser>
        <c:ser>
          <c:idx val="1"/>
          <c:order val="1"/>
          <c:spPr>
            <a:solidFill>
              <a:schemeClr val="accent2"/>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A-4DC0-4C0B-A604-43F6D53DE113}"/>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C-4DC0-4C0B-A604-43F6D53DE113}"/>
              </c:ext>
            </c:extLst>
          </c:dPt>
          <c:dPt>
            <c:idx val="3"/>
            <c:invertIfNegative val="0"/>
            <c:bubble3D val="0"/>
            <c:spPr>
              <a:solidFill>
                <a:schemeClr val="accent6"/>
              </a:solidFill>
              <a:ln>
                <a:noFill/>
              </a:ln>
              <a:effectLst/>
            </c:spPr>
            <c:extLst>
              <c:ext xmlns:c16="http://schemas.microsoft.com/office/drawing/2014/chart" uri="{C3380CC4-5D6E-409C-BE32-E72D297353CC}">
                <c16:uniqueId val="{0000000E-4DC0-4C0B-A604-43F6D53DE113}"/>
              </c:ext>
            </c:extLst>
          </c:dPt>
          <c:cat>
            <c:strRef>
              <c:f>'5-Year Comparison'!$I$95:$I$98</c:f>
              <c:strCache>
                <c:ptCount val="4"/>
                <c:pt idx="0">
                  <c:v>Asian</c:v>
                </c:pt>
                <c:pt idx="1">
                  <c:v>Black</c:v>
                </c:pt>
                <c:pt idx="2">
                  <c:v>Hispanic</c:v>
                </c:pt>
                <c:pt idx="3">
                  <c:v>White</c:v>
                </c:pt>
              </c:strCache>
            </c:strRef>
          </c:cat>
          <c:val>
            <c:numRef>
              <c:f>'5-Year Comparison'!$K$95:$K$98</c:f>
              <c:numCache>
                <c:formatCode>0.0%</c:formatCode>
                <c:ptCount val="4"/>
                <c:pt idx="0">
                  <c:v>3.4000000000000002E-2</c:v>
                </c:pt>
                <c:pt idx="1">
                  <c:v>8.5000000000000006E-2</c:v>
                </c:pt>
                <c:pt idx="2">
                  <c:v>5.8999999999999997E-2</c:v>
                </c:pt>
                <c:pt idx="3">
                  <c:v>4.3999999999999997E-2</c:v>
                </c:pt>
              </c:numCache>
            </c:numRef>
          </c:val>
          <c:extLst>
            <c:ext xmlns:c16="http://schemas.microsoft.com/office/drawing/2014/chart" uri="{C3380CC4-5D6E-409C-BE32-E72D297353CC}">
              <c16:uniqueId val="{0000000F-4DC0-4C0B-A604-43F6D53DE113}"/>
            </c:ext>
          </c:extLst>
        </c:ser>
        <c:dLbls>
          <c:showLegendKey val="0"/>
          <c:showVal val="0"/>
          <c:showCatName val="0"/>
          <c:showSerName val="0"/>
          <c:showPercent val="0"/>
          <c:showBubbleSize val="0"/>
        </c:dLbls>
        <c:gapWidth val="57"/>
        <c:axId val="411717392"/>
        <c:axId val="411717784"/>
      </c:barChart>
      <c:catAx>
        <c:axId val="41171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11717784"/>
        <c:crosses val="autoZero"/>
        <c:auto val="1"/>
        <c:lblAlgn val="ctr"/>
        <c:lblOffset val="100"/>
        <c:noMultiLvlLbl val="0"/>
      </c:catAx>
      <c:valAx>
        <c:axId val="411717784"/>
        <c:scaling>
          <c:orientation val="minMax"/>
        </c:scaling>
        <c:delete val="0"/>
        <c:axPos val="l"/>
        <c:majorGridlines>
          <c:spPr>
            <a:ln w="9525" cap="flat" cmpd="sng" algn="ctr">
              <a:solidFill>
                <a:schemeClr val="bg1">
                  <a:lumMod val="50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4117173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sz="1200" b="0" i="0" u="none" strike="noStrike" baseline="0">
                <a:effectLst/>
              </a:rPr>
              <a:t>Unemployment in Travis County, </a:t>
            </a:r>
            <a:br>
              <a:rPr lang="en-US" sz="1200" b="0" i="0" u="none" strike="noStrike" baseline="0">
                <a:effectLst/>
              </a:rPr>
            </a:br>
            <a:r>
              <a:rPr lang="en-US" sz="1200" b="0" i="0" u="none" strike="noStrike" baseline="0">
                <a:effectLst/>
              </a:rPr>
              <a:t>2012 and 2017 </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3923499476990803"/>
          <c:y val="0.21675352003218504"/>
          <c:w val="0.81594022935397137"/>
          <c:h val="0.67659585113359111"/>
        </c:manualLayout>
      </c:layout>
      <c:barChart>
        <c:barDir val="col"/>
        <c:grouping val="clustered"/>
        <c:varyColors val="0"/>
        <c:ser>
          <c:idx val="0"/>
          <c:order val="0"/>
          <c:tx>
            <c:strRef>
              <c:f>'5-Year Comparison'!$J$78</c:f>
              <c:strCache>
                <c:ptCount val="1"/>
                <c:pt idx="0">
                  <c:v>2008-2012</c:v>
                </c:pt>
              </c:strCache>
            </c:strRef>
          </c:tx>
          <c:spPr>
            <a:solidFill>
              <a:schemeClr val="accent1"/>
            </a:solidFill>
            <a:ln>
              <a:noFill/>
            </a:ln>
            <a:effectLst/>
          </c:spPr>
          <c:invertIfNegative val="0"/>
          <c:dPt>
            <c:idx val="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1-24A8-4FD0-ABFB-CC7C544C6226}"/>
              </c:ext>
            </c:extLst>
          </c:dPt>
          <c:dPt>
            <c:idx val="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24A8-4FD0-ABFB-CC7C544C6226}"/>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05-24A8-4FD0-ABFB-CC7C544C6226}"/>
              </c:ext>
            </c:extLst>
          </c:dPt>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7-24A8-4FD0-ABFB-CC7C544C6226}"/>
              </c:ext>
            </c:extLst>
          </c:dPt>
          <c:cat>
            <c:strRef>
              <c:f>'5-Year Comparison'!$I$79:$I$82</c:f>
              <c:strCache>
                <c:ptCount val="4"/>
                <c:pt idx="0">
                  <c:v>Asian</c:v>
                </c:pt>
                <c:pt idx="1">
                  <c:v>Black</c:v>
                </c:pt>
                <c:pt idx="2">
                  <c:v>Hispanic</c:v>
                </c:pt>
                <c:pt idx="3">
                  <c:v>White</c:v>
                </c:pt>
              </c:strCache>
            </c:strRef>
          </c:cat>
          <c:val>
            <c:numRef>
              <c:f>'5-Year Comparison'!$J$79:$J$82</c:f>
              <c:numCache>
                <c:formatCode>0.0%</c:formatCode>
                <c:ptCount val="4"/>
                <c:pt idx="0">
                  <c:v>6.8000000000000005E-2</c:v>
                </c:pt>
                <c:pt idx="1">
                  <c:v>0.127</c:v>
                </c:pt>
                <c:pt idx="2">
                  <c:v>8.6999999999999994E-2</c:v>
                </c:pt>
                <c:pt idx="3">
                  <c:v>5.8000000000000003E-2</c:v>
                </c:pt>
              </c:numCache>
            </c:numRef>
          </c:val>
          <c:extLst>
            <c:ext xmlns:c16="http://schemas.microsoft.com/office/drawing/2014/chart" uri="{C3380CC4-5D6E-409C-BE32-E72D297353CC}">
              <c16:uniqueId val="{00000008-24A8-4FD0-ABFB-CC7C544C6226}"/>
            </c:ext>
          </c:extLst>
        </c:ser>
        <c:ser>
          <c:idx val="1"/>
          <c:order val="1"/>
          <c:tx>
            <c:strRef>
              <c:f>'5-Year Comparison'!$K$78</c:f>
              <c:strCache>
                <c:ptCount val="1"/>
                <c:pt idx="0">
                  <c:v>2013-2017</c:v>
                </c:pt>
              </c:strCache>
            </c:strRef>
          </c:tx>
          <c:spPr>
            <a:solidFill>
              <a:schemeClr val="accent2"/>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A-24A8-4FD0-ABFB-CC7C544C622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C-24A8-4FD0-ABFB-CC7C544C6226}"/>
              </c:ext>
            </c:extLst>
          </c:dPt>
          <c:dPt>
            <c:idx val="3"/>
            <c:invertIfNegative val="0"/>
            <c:bubble3D val="0"/>
            <c:spPr>
              <a:solidFill>
                <a:schemeClr val="accent6"/>
              </a:solidFill>
              <a:ln>
                <a:noFill/>
              </a:ln>
              <a:effectLst/>
            </c:spPr>
            <c:extLst>
              <c:ext xmlns:c16="http://schemas.microsoft.com/office/drawing/2014/chart" uri="{C3380CC4-5D6E-409C-BE32-E72D297353CC}">
                <c16:uniqueId val="{0000000E-24A8-4FD0-ABFB-CC7C544C6226}"/>
              </c:ext>
            </c:extLst>
          </c:dPt>
          <c:cat>
            <c:strRef>
              <c:f>'5-Year Comparison'!$I$79:$I$82</c:f>
              <c:strCache>
                <c:ptCount val="4"/>
                <c:pt idx="0">
                  <c:v>Asian</c:v>
                </c:pt>
                <c:pt idx="1">
                  <c:v>Black</c:v>
                </c:pt>
                <c:pt idx="2">
                  <c:v>Hispanic</c:v>
                </c:pt>
                <c:pt idx="3">
                  <c:v>White</c:v>
                </c:pt>
              </c:strCache>
            </c:strRef>
          </c:cat>
          <c:val>
            <c:numRef>
              <c:f>'5-Year Comparison'!$K$79:$K$82</c:f>
              <c:numCache>
                <c:formatCode>0.0%</c:formatCode>
                <c:ptCount val="4"/>
                <c:pt idx="0">
                  <c:v>3.1E-2</c:v>
                </c:pt>
                <c:pt idx="1">
                  <c:v>7.1999999999999995E-2</c:v>
                </c:pt>
                <c:pt idx="2">
                  <c:v>4.9000000000000002E-2</c:v>
                </c:pt>
                <c:pt idx="3">
                  <c:v>3.9E-2</c:v>
                </c:pt>
              </c:numCache>
            </c:numRef>
          </c:val>
          <c:extLst>
            <c:ext xmlns:c16="http://schemas.microsoft.com/office/drawing/2014/chart" uri="{C3380CC4-5D6E-409C-BE32-E72D297353CC}">
              <c16:uniqueId val="{0000000F-24A8-4FD0-ABFB-CC7C544C6226}"/>
            </c:ext>
          </c:extLst>
        </c:ser>
        <c:dLbls>
          <c:showLegendKey val="0"/>
          <c:showVal val="0"/>
          <c:showCatName val="0"/>
          <c:showSerName val="0"/>
          <c:showPercent val="0"/>
          <c:showBubbleSize val="0"/>
        </c:dLbls>
        <c:gapWidth val="57"/>
        <c:axId val="411529976"/>
        <c:axId val="411530368"/>
      </c:barChart>
      <c:catAx>
        <c:axId val="411529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11530368"/>
        <c:crosses val="autoZero"/>
        <c:auto val="1"/>
        <c:lblAlgn val="ctr"/>
        <c:lblOffset val="100"/>
        <c:noMultiLvlLbl val="0"/>
      </c:catAx>
      <c:valAx>
        <c:axId val="411530368"/>
        <c:scaling>
          <c:orientation val="minMax"/>
        </c:scaling>
        <c:delete val="0"/>
        <c:axPos val="l"/>
        <c:majorGridlines>
          <c:spPr>
            <a:ln w="9525" cap="flat" cmpd="sng" algn="ctr">
              <a:solidFill>
                <a:schemeClr val="bg1">
                  <a:lumMod val="50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4115299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sz="1200" b="0" i="0" u="none" strike="noStrike" baseline="0">
                <a:effectLst/>
              </a:rPr>
              <a:t>Unemployment in Travis County, </a:t>
            </a:r>
            <a:br>
              <a:rPr lang="en-US" sz="1200" b="0" i="0" u="none" strike="noStrike" baseline="0">
                <a:effectLst/>
              </a:rPr>
            </a:br>
            <a:r>
              <a:rPr lang="en-US" sz="1200" b="0" i="0" u="none" strike="noStrike" baseline="0">
                <a:effectLst/>
              </a:rPr>
              <a:t>2010 and 2015 </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3923499476990803"/>
          <c:y val="0.27925362194788977"/>
          <c:w val="0.81594022935397137"/>
          <c:h val="0.61409581459011453"/>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1-F7C4-40E4-AA3E-9ECB623DC004}"/>
              </c:ext>
            </c:extLst>
          </c:dPt>
          <c:dPt>
            <c:idx val="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F7C4-40E4-AA3E-9ECB623DC004}"/>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05-F7C4-40E4-AA3E-9ECB623DC004}"/>
              </c:ext>
            </c:extLst>
          </c:dPt>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7-F7C4-40E4-AA3E-9ECB623DC004}"/>
              </c:ext>
            </c:extLst>
          </c:dPt>
          <c:cat>
            <c:strRef>
              <c:f>'5-Year Comparison'!$I$112:$I$115</c:f>
              <c:strCache>
                <c:ptCount val="4"/>
                <c:pt idx="0">
                  <c:v>Asian</c:v>
                </c:pt>
                <c:pt idx="1">
                  <c:v>Black</c:v>
                </c:pt>
                <c:pt idx="2">
                  <c:v>Hispanic</c:v>
                </c:pt>
                <c:pt idx="3">
                  <c:v>White</c:v>
                </c:pt>
              </c:strCache>
            </c:strRef>
          </c:cat>
          <c:val>
            <c:numRef>
              <c:f>'5-Year Comparison'!$J$112:$J$115</c:f>
              <c:numCache>
                <c:formatCode>0%</c:formatCode>
                <c:ptCount val="4"/>
                <c:pt idx="0">
                  <c:v>6.3E-2</c:v>
                </c:pt>
                <c:pt idx="1">
                  <c:v>0.114</c:v>
                </c:pt>
                <c:pt idx="2">
                  <c:v>7.6999999999999999E-2</c:v>
                </c:pt>
                <c:pt idx="3">
                  <c:v>0.05</c:v>
                </c:pt>
              </c:numCache>
            </c:numRef>
          </c:val>
          <c:extLst>
            <c:ext xmlns:c16="http://schemas.microsoft.com/office/drawing/2014/chart" uri="{C3380CC4-5D6E-409C-BE32-E72D297353CC}">
              <c16:uniqueId val="{00000008-F7C4-40E4-AA3E-9ECB623DC004}"/>
            </c:ext>
          </c:extLst>
        </c:ser>
        <c:ser>
          <c:idx val="1"/>
          <c:order val="1"/>
          <c:spPr>
            <a:solidFill>
              <a:schemeClr val="accent2"/>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A-F7C4-40E4-AA3E-9ECB623DC004}"/>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C-F7C4-40E4-AA3E-9ECB623DC004}"/>
              </c:ext>
            </c:extLst>
          </c:dPt>
          <c:dPt>
            <c:idx val="3"/>
            <c:invertIfNegative val="0"/>
            <c:bubble3D val="0"/>
            <c:spPr>
              <a:solidFill>
                <a:schemeClr val="accent6"/>
              </a:solidFill>
              <a:ln>
                <a:noFill/>
              </a:ln>
              <a:effectLst/>
            </c:spPr>
            <c:extLst>
              <c:ext xmlns:c16="http://schemas.microsoft.com/office/drawing/2014/chart" uri="{C3380CC4-5D6E-409C-BE32-E72D297353CC}">
                <c16:uniqueId val="{0000000E-F7C4-40E4-AA3E-9ECB623DC004}"/>
              </c:ext>
            </c:extLst>
          </c:dPt>
          <c:cat>
            <c:strRef>
              <c:f>'5-Year Comparison'!$I$112:$I$115</c:f>
              <c:strCache>
                <c:ptCount val="4"/>
                <c:pt idx="0">
                  <c:v>Asian</c:v>
                </c:pt>
                <c:pt idx="1">
                  <c:v>Black</c:v>
                </c:pt>
                <c:pt idx="2">
                  <c:v>Hispanic</c:v>
                </c:pt>
                <c:pt idx="3">
                  <c:v>White</c:v>
                </c:pt>
              </c:strCache>
            </c:strRef>
          </c:cat>
          <c:val>
            <c:numRef>
              <c:f>'5-Year Comparison'!$K$112:$K$115</c:f>
              <c:numCache>
                <c:formatCode>0%</c:formatCode>
                <c:ptCount val="4"/>
                <c:pt idx="0">
                  <c:v>4.3999999999999997E-2</c:v>
                </c:pt>
                <c:pt idx="1">
                  <c:v>0.1</c:v>
                </c:pt>
                <c:pt idx="2">
                  <c:v>6.8000000000000005E-2</c:v>
                </c:pt>
                <c:pt idx="3">
                  <c:v>4.9000000000000002E-2</c:v>
                </c:pt>
              </c:numCache>
            </c:numRef>
          </c:val>
          <c:extLst>
            <c:ext xmlns:c16="http://schemas.microsoft.com/office/drawing/2014/chart" uri="{C3380CC4-5D6E-409C-BE32-E72D297353CC}">
              <c16:uniqueId val="{0000000F-F7C4-40E4-AA3E-9ECB623DC004}"/>
            </c:ext>
          </c:extLst>
        </c:ser>
        <c:dLbls>
          <c:showLegendKey val="0"/>
          <c:showVal val="0"/>
          <c:showCatName val="0"/>
          <c:showSerName val="0"/>
          <c:showPercent val="0"/>
          <c:showBubbleSize val="0"/>
        </c:dLbls>
        <c:gapWidth val="57"/>
        <c:axId val="411531152"/>
        <c:axId val="411531544"/>
      </c:barChart>
      <c:catAx>
        <c:axId val="411531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11531544"/>
        <c:crosses val="autoZero"/>
        <c:auto val="1"/>
        <c:lblAlgn val="ctr"/>
        <c:lblOffset val="100"/>
        <c:noMultiLvlLbl val="0"/>
      </c:catAx>
      <c:valAx>
        <c:axId val="411531544"/>
        <c:scaling>
          <c:orientation val="minMax"/>
        </c:scaling>
        <c:delete val="0"/>
        <c:axPos val="l"/>
        <c:majorGridlines>
          <c:spPr>
            <a:ln w="9525" cap="flat" cmpd="sng" algn="ctr">
              <a:solidFill>
                <a:schemeClr val="bg1">
                  <a:lumMod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4115311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sz="1200" b="0" i="0" u="none" strike="noStrike" baseline="0">
                <a:effectLst/>
              </a:rPr>
              <a:t>Unemployment in Travis County, </a:t>
            </a:r>
            <a:br>
              <a:rPr lang="en-US" sz="1200" b="0" i="0" u="none" strike="noStrike" baseline="0">
                <a:effectLst/>
              </a:rPr>
            </a:br>
            <a:r>
              <a:rPr lang="en-US" sz="1200" b="0" i="0" u="none" strike="noStrike" baseline="0">
                <a:effectLst/>
              </a:rPr>
              <a:t>2012 and 2017 </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3923499476990803"/>
          <c:y val="0.21675352003218504"/>
          <c:w val="0.81594022935397137"/>
          <c:h val="0.67659585113359111"/>
        </c:manualLayout>
      </c:layout>
      <c:barChart>
        <c:barDir val="col"/>
        <c:grouping val="clustered"/>
        <c:varyColors val="0"/>
        <c:ser>
          <c:idx val="0"/>
          <c:order val="0"/>
          <c:tx>
            <c:strRef>
              <c:f>'5-Year Comparison'!$J$78</c:f>
              <c:strCache>
                <c:ptCount val="1"/>
                <c:pt idx="0">
                  <c:v>2008-2012</c:v>
                </c:pt>
              </c:strCache>
            </c:strRef>
          </c:tx>
          <c:spPr>
            <a:solidFill>
              <a:schemeClr val="accent1"/>
            </a:solidFill>
            <a:ln>
              <a:noFill/>
            </a:ln>
            <a:effectLst/>
          </c:spPr>
          <c:invertIfNegative val="0"/>
          <c:dPt>
            <c:idx val="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1-772F-4753-A891-1D6C9511B059}"/>
              </c:ext>
            </c:extLst>
          </c:dPt>
          <c:dPt>
            <c:idx val="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772F-4753-A891-1D6C9511B059}"/>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05-772F-4753-A891-1D6C9511B059}"/>
              </c:ext>
            </c:extLst>
          </c:dPt>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7-772F-4753-A891-1D6C9511B059}"/>
              </c:ext>
            </c:extLst>
          </c:dPt>
          <c:cat>
            <c:strRef>
              <c:f>'5-Year Comparison'!$I$79:$I$82</c:f>
              <c:strCache>
                <c:ptCount val="4"/>
                <c:pt idx="0">
                  <c:v>Asian</c:v>
                </c:pt>
                <c:pt idx="1">
                  <c:v>Black</c:v>
                </c:pt>
                <c:pt idx="2">
                  <c:v>Hispanic</c:v>
                </c:pt>
                <c:pt idx="3">
                  <c:v>White</c:v>
                </c:pt>
              </c:strCache>
            </c:strRef>
          </c:cat>
          <c:val>
            <c:numRef>
              <c:f>'5-Year Comparison'!$J$79:$J$82</c:f>
              <c:numCache>
                <c:formatCode>0.0%</c:formatCode>
                <c:ptCount val="4"/>
                <c:pt idx="0">
                  <c:v>6.8000000000000005E-2</c:v>
                </c:pt>
                <c:pt idx="1">
                  <c:v>0.127</c:v>
                </c:pt>
                <c:pt idx="2">
                  <c:v>8.6999999999999994E-2</c:v>
                </c:pt>
                <c:pt idx="3">
                  <c:v>5.8000000000000003E-2</c:v>
                </c:pt>
              </c:numCache>
            </c:numRef>
          </c:val>
          <c:extLst>
            <c:ext xmlns:c16="http://schemas.microsoft.com/office/drawing/2014/chart" uri="{C3380CC4-5D6E-409C-BE32-E72D297353CC}">
              <c16:uniqueId val="{00000008-772F-4753-A891-1D6C9511B059}"/>
            </c:ext>
          </c:extLst>
        </c:ser>
        <c:ser>
          <c:idx val="1"/>
          <c:order val="1"/>
          <c:tx>
            <c:strRef>
              <c:f>'5-Year Comparison'!$K$78</c:f>
              <c:strCache>
                <c:ptCount val="1"/>
                <c:pt idx="0">
                  <c:v>2013-2017</c:v>
                </c:pt>
              </c:strCache>
            </c:strRef>
          </c:tx>
          <c:spPr>
            <a:solidFill>
              <a:schemeClr val="accent2"/>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A-772F-4753-A891-1D6C9511B059}"/>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C-772F-4753-A891-1D6C9511B059}"/>
              </c:ext>
            </c:extLst>
          </c:dPt>
          <c:dPt>
            <c:idx val="3"/>
            <c:invertIfNegative val="0"/>
            <c:bubble3D val="0"/>
            <c:spPr>
              <a:solidFill>
                <a:schemeClr val="accent6"/>
              </a:solidFill>
              <a:ln>
                <a:noFill/>
              </a:ln>
              <a:effectLst/>
            </c:spPr>
            <c:extLst>
              <c:ext xmlns:c16="http://schemas.microsoft.com/office/drawing/2014/chart" uri="{C3380CC4-5D6E-409C-BE32-E72D297353CC}">
                <c16:uniqueId val="{0000000E-772F-4753-A891-1D6C9511B059}"/>
              </c:ext>
            </c:extLst>
          </c:dPt>
          <c:cat>
            <c:strRef>
              <c:f>'5-Year Comparison'!$I$79:$I$82</c:f>
              <c:strCache>
                <c:ptCount val="4"/>
                <c:pt idx="0">
                  <c:v>Asian</c:v>
                </c:pt>
                <c:pt idx="1">
                  <c:v>Black</c:v>
                </c:pt>
                <c:pt idx="2">
                  <c:v>Hispanic</c:v>
                </c:pt>
                <c:pt idx="3">
                  <c:v>White</c:v>
                </c:pt>
              </c:strCache>
            </c:strRef>
          </c:cat>
          <c:val>
            <c:numRef>
              <c:f>'5-Year Comparison'!$K$79:$K$82</c:f>
              <c:numCache>
                <c:formatCode>0.0%</c:formatCode>
                <c:ptCount val="4"/>
                <c:pt idx="0">
                  <c:v>3.1E-2</c:v>
                </c:pt>
                <c:pt idx="1">
                  <c:v>7.1999999999999995E-2</c:v>
                </c:pt>
                <c:pt idx="2">
                  <c:v>4.9000000000000002E-2</c:v>
                </c:pt>
                <c:pt idx="3">
                  <c:v>3.9E-2</c:v>
                </c:pt>
              </c:numCache>
            </c:numRef>
          </c:val>
          <c:extLst>
            <c:ext xmlns:c16="http://schemas.microsoft.com/office/drawing/2014/chart" uri="{C3380CC4-5D6E-409C-BE32-E72D297353CC}">
              <c16:uniqueId val="{0000000F-772F-4753-A891-1D6C9511B059}"/>
            </c:ext>
          </c:extLst>
        </c:ser>
        <c:dLbls>
          <c:showLegendKey val="0"/>
          <c:showVal val="0"/>
          <c:showCatName val="0"/>
          <c:showSerName val="0"/>
          <c:showPercent val="0"/>
          <c:showBubbleSize val="0"/>
        </c:dLbls>
        <c:gapWidth val="57"/>
        <c:axId val="411657344"/>
        <c:axId val="411657736"/>
      </c:barChart>
      <c:catAx>
        <c:axId val="411657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11657736"/>
        <c:crosses val="autoZero"/>
        <c:auto val="1"/>
        <c:lblAlgn val="ctr"/>
        <c:lblOffset val="100"/>
        <c:noMultiLvlLbl val="0"/>
      </c:catAx>
      <c:valAx>
        <c:axId val="411657736"/>
        <c:scaling>
          <c:orientation val="minMax"/>
        </c:scaling>
        <c:delete val="0"/>
        <c:axPos val="l"/>
        <c:majorGridlines>
          <c:spPr>
            <a:ln w="9525" cap="flat" cmpd="sng" algn="ctr">
              <a:solidFill>
                <a:schemeClr val="bg1">
                  <a:lumMod val="50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4116573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sz="1200" b="0" i="0" u="none" strike="noStrike" baseline="0">
                <a:effectLst/>
              </a:rPr>
              <a:t>Unemployment in Travis County, </a:t>
            </a:r>
            <a:br>
              <a:rPr lang="en-US" sz="1200" b="0" i="0" u="none" strike="noStrike" baseline="0">
                <a:effectLst/>
              </a:rPr>
            </a:br>
            <a:r>
              <a:rPr lang="en-US" sz="1200" b="0" i="0" u="none" strike="noStrike" baseline="0">
                <a:effectLst/>
              </a:rPr>
              <a:t>2013 and 2018 </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3923499476990803"/>
          <c:y val="0.21675352003218504"/>
          <c:w val="0.81594022935397137"/>
          <c:h val="0.67659585113359111"/>
        </c:manualLayout>
      </c:layout>
      <c:barChart>
        <c:barDir val="col"/>
        <c:grouping val="clustered"/>
        <c:varyColors val="0"/>
        <c:ser>
          <c:idx val="0"/>
          <c:order val="0"/>
          <c:tx>
            <c:strRef>
              <c:f>'5-Year Comparison'!$J$57</c:f>
              <c:strCache>
                <c:ptCount val="1"/>
                <c:pt idx="0">
                  <c:v>2009-2013</c:v>
                </c:pt>
              </c:strCache>
            </c:strRef>
          </c:tx>
          <c:spPr>
            <a:solidFill>
              <a:schemeClr val="accent1"/>
            </a:solidFill>
            <a:ln>
              <a:noFill/>
            </a:ln>
            <a:effectLst/>
          </c:spPr>
          <c:invertIfNegative val="0"/>
          <c:dPt>
            <c:idx val="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1-85F3-4E29-98CD-192952B4E3BC}"/>
              </c:ext>
            </c:extLst>
          </c:dPt>
          <c:dPt>
            <c:idx val="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85F3-4E29-98CD-192952B4E3BC}"/>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05-85F3-4E29-98CD-192952B4E3BC}"/>
              </c:ext>
            </c:extLst>
          </c:dPt>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7-85F3-4E29-98CD-192952B4E3BC}"/>
              </c:ext>
            </c:extLst>
          </c:dPt>
          <c:cat>
            <c:strRef>
              <c:f>'5-Year Comparison'!$I$58:$I$61</c:f>
              <c:strCache>
                <c:ptCount val="4"/>
                <c:pt idx="0">
                  <c:v>Asian</c:v>
                </c:pt>
                <c:pt idx="1">
                  <c:v>Black</c:v>
                </c:pt>
                <c:pt idx="2">
                  <c:v>Hispanic</c:v>
                </c:pt>
                <c:pt idx="3">
                  <c:v>White</c:v>
                </c:pt>
              </c:strCache>
            </c:strRef>
          </c:cat>
          <c:val>
            <c:numRef>
              <c:f>'5-Year Comparison'!$J$58:$J$61</c:f>
              <c:numCache>
                <c:formatCode>0.0%</c:formatCode>
                <c:ptCount val="4"/>
                <c:pt idx="0">
                  <c:v>6.6000000000000003E-2</c:v>
                </c:pt>
                <c:pt idx="1">
                  <c:v>0.125</c:v>
                </c:pt>
                <c:pt idx="2">
                  <c:v>8.4000000000000005E-2</c:v>
                </c:pt>
                <c:pt idx="3">
                  <c:v>6.2E-2</c:v>
                </c:pt>
              </c:numCache>
            </c:numRef>
          </c:val>
          <c:extLst>
            <c:ext xmlns:c16="http://schemas.microsoft.com/office/drawing/2014/chart" uri="{C3380CC4-5D6E-409C-BE32-E72D297353CC}">
              <c16:uniqueId val="{00000008-85F3-4E29-98CD-192952B4E3BC}"/>
            </c:ext>
          </c:extLst>
        </c:ser>
        <c:ser>
          <c:idx val="1"/>
          <c:order val="1"/>
          <c:tx>
            <c:strRef>
              <c:f>'5-Year Comparison'!$K$57</c:f>
              <c:strCache>
                <c:ptCount val="1"/>
                <c:pt idx="0">
                  <c:v>2014-2018</c:v>
                </c:pt>
              </c:strCache>
            </c:strRef>
          </c:tx>
          <c:spPr>
            <a:solidFill>
              <a:schemeClr val="accent2"/>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A-85F3-4E29-98CD-192952B4E3BC}"/>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C-85F3-4E29-98CD-192952B4E3BC}"/>
              </c:ext>
            </c:extLst>
          </c:dPt>
          <c:dPt>
            <c:idx val="3"/>
            <c:invertIfNegative val="0"/>
            <c:bubble3D val="0"/>
            <c:spPr>
              <a:solidFill>
                <a:schemeClr val="accent6"/>
              </a:solidFill>
              <a:ln>
                <a:noFill/>
              </a:ln>
              <a:effectLst/>
            </c:spPr>
            <c:extLst>
              <c:ext xmlns:c16="http://schemas.microsoft.com/office/drawing/2014/chart" uri="{C3380CC4-5D6E-409C-BE32-E72D297353CC}">
                <c16:uniqueId val="{0000000E-85F3-4E29-98CD-192952B4E3BC}"/>
              </c:ext>
            </c:extLst>
          </c:dPt>
          <c:cat>
            <c:strRef>
              <c:f>'5-Year Comparison'!$I$58:$I$61</c:f>
              <c:strCache>
                <c:ptCount val="4"/>
                <c:pt idx="0">
                  <c:v>Asian</c:v>
                </c:pt>
                <c:pt idx="1">
                  <c:v>Black</c:v>
                </c:pt>
                <c:pt idx="2">
                  <c:v>Hispanic</c:v>
                </c:pt>
                <c:pt idx="3">
                  <c:v>White</c:v>
                </c:pt>
              </c:strCache>
            </c:strRef>
          </c:cat>
          <c:val>
            <c:numRef>
              <c:f>'5-Year Comparison'!$K$58:$K$61</c:f>
              <c:numCache>
                <c:formatCode>0.0%</c:formatCode>
                <c:ptCount val="4"/>
                <c:pt idx="0">
                  <c:v>2.8999999999999998E-2</c:v>
                </c:pt>
                <c:pt idx="1">
                  <c:v>6.5000000000000002E-2</c:v>
                </c:pt>
                <c:pt idx="2">
                  <c:v>4.7E-2</c:v>
                </c:pt>
                <c:pt idx="3">
                  <c:v>3.3000000000000002E-2</c:v>
                </c:pt>
              </c:numCache>
            </c:numRef>
          </c:val>
          <c:extLst>
            <c:ext xmlns:c16="http://schemas.microsoft.com/office/drawing/2014/chart" uri="{C3380CC4-5D6E-409C-BE32-E72D297353CC}">
              <c16:uniqueId val="{0000000F-85F3-4E29-98CD-192952B4E3BC}"/>
            </c:ext>
          </c:extLst>
        </c:ser>
        <c:dLbls>
          <c:showLegendKey val="0"/>
          <c:showVal val="0"/>
          <c:showCatName val="0"/>
          <c:showSerName val="0"/>
          <c:showPercent val="0"/>
          <c:showBubbleSize val="0"/>
        </c:dLbls>
        <c:gapWidth val="57"/>
        <c:axId val="411529976"/>
        <c:axId val="411530368"/>
      </c:barChart>
      <c:catAx>
        <c:axId val="411529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11530368"/>
        <c:crosses val="autoZero"/>
        <c:auto val="1"/>
        <c:lblAlgn val="ctr"/>
        <c:lblOffset val="100"/>
        <c:noMultiLvlLbl val="0"/>
      </c:catAx>
      <c:valAx>
        <c:axId val="411530368"/>
        <c:scaling>
          <c:orientation val="minMax"/>
        </c:scaling>
        <c:delete val="0"/>
        <c:axPos val="l"/>
        <c:majorGridlines>
          <c:spPr>
            <a:ln w="9525" cap="flat" cmpd="sng" algn="ctr">
              <a:solidFill>
                <a:schemeClr val="bg1">
                  <a:lumMod val="50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4115299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2.xml"/><Relationship Id="rId3" Type="http://schemas.openxmlformats.org/officeDocument/2006/relationships/chart" Target="../charts/chart7.xml"/><Relationship Id="rId7" Type="http://schemas.openxmlformats.org/officeDocument/2006/relationships/chart" Target="../charts/chart11.xml"/><Relationship Id="rId12" Type="http://schemas.openxmlformats.org/officeDocument/2006/relationships/chart" Target="../charts/chart16.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11" Type="http://schemas.openxmlformats.org/officeDocument/2006/relationships/chart" Target="../charts/chart15.xml"/><Relationship Id="rId5" Type="http://schemas.openxmlformats.org/officeDocument/2006/relationships/chart" Target="../charts/chart9.xml"/><Relationship Id="rId10" Type="http://schemas.openxmlformats.org/officeDocument/2006/relationships/chart" Target="../charts/chart14.xml"/><Relationship Id="rId4" Type="http://schemas.openxmlformats.org/officeDocument/2006/relationships/chart" Target="../charts/chart8.xml"/><Relationship Id="rId9"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5</xdr:col>
      <xdr:colOff>4539</xdr:colOff>
      <xdr:row>1</xdr:row>
      <xdr:rowOff>23134</xdr:rowOff>
    </xdr:from>
    <xdr:to>
      <xdr:col>10</xdr:col>
      <xdr:colOff>510270</xdr:colOff>
      <xdr:row>16</xdr:row>
      <xdr:rowOff>44905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11339</xdr:colOff>
      <xdr:row>16</xdr:row>
      <xdr:rowOff>158750</xdr:rowOff>
    </xdr:from>
    <xdr:to>
      <xdr:col>9</xdr:col>
      <xdr:colOff>430892</xdr:colOff>
      <xdr:row>30</xdr:row>
      <xdr:rowOff>78467</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0.16587</cdr:x>
      <cdr:y>0.65489</cdr:y>
    </cdr:from>
    <cdr:to>
      <cdr:x>0.23433</cdr:x>
      <cdr:y>0.92051</cdr:y>
    </cdr:to>
    <cdr:sp macro="" textlink="">
      <cdr:nvSpPr>
        <cdr:cNvPr id="2" name="TextBox 1"/>
        <cdr:cNvSpPr txBox="1"/>
      </cdr:nvSpPr>
      <cdr:spPr>
        <a:xfrm xmlns:a="http://schemas.openxmlformats.org/drawingml/2006/main" rot="16200000">
          <a:off x="302044" y="1808861"/>
          <a:ext cx="646033" cy="2138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t>2015</a:t>
          </a:r>
        </a:p>
      </cdr:txBody>
    </cdr:sp>
  </cdr:relSizeAnchor>
  <cdr:relSizeAnchor xmlns:cdr="http://schemas.openxmlformats.org/drawingml/2006/chartDrawing">
    <cdr:from>
      <cdr:x>0.24023</cdr:x>
      <cdr:y>0.70303</cdr:y>
    </cdr:from>
    <cdr:to>
      <cdr:x>0.31691</cdr:x>
      <cdr:y>0.92769</cdr:y>
    </cdr:to>
    <cdr:sp macro="" textlink="">
      <cdr:nvSpPr>
        <cdr:cNvPr id="3" name="TextBox 1"/>
        <cdr:cNvSpPr txBox="1"/>
      </cdr:nvSpPr>
      <cdr:spPr>
        <a:xfrm xmlns:a="http://schemas.openxmlformats.org/drawingml/2006/main" rot="16200000">
          <a:off x="594580" y="1890073"/>
          <a:ext cx="553825" cy="23988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solidFill>
                <a:schemeClr val="bg1"/>
              </a:solidFill>
            </a:rPr>
            <a:t>2020</a:t>
          </a:r>
        </a:p>
      </cdr:txBody>
    </cdr:sp>
  </cdr:relSizeAnchor>
  <cdr:relSizeAnchor xmlns:cdr="http://schemas.openxmlformats.org/drawingml/2006/chartDrawing">
    <cdr:from>
      <cdr:x>0.36925</cdr:x>
      <cdr:y>0.65119</cdr:y>
    </cdr:from>
    <cdr:to>
      <cdr:x>0.43771</cdr:x>
      <cdr:y>0.91681</cdr:y>
    </cdr:to>
    <cdr:sp macro="" textlink="">
      <cdr:nvSpPr>
        <cdr:cNvPr id="6" name="TextBox 2"/>
        <cdr:cNvSpPr txBox="1"/>
      </cdr:nvSpPr>
      <cdr:spPr>
        <a:xfrm xmlns:a="http://schemas.openxmlformats.org/drawingml/2006/main" rot="16200000">
          <a:off x="937367" y="1799855"/>
          <a:ext cx="646033" cy="2138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t>2015</a:t>
          </a:r>
        </a:p>
      </cdr:txBody>
    </cdr:sp>
  </cdr:relSizeAnchor>
  <cdr:relSizeAnchor xmlns:cdr="http://schemas.openxmlformats.org/drawingml/2006/chartDrawing">
    <cdr:from>
      <cdr:x>0.44505</cdr:x>
      <cdr:y>0.65997</cdr:y>
    </cdr:from>
    <cdr:to>
      <cdr:x>0.51727</cdr:x>
      <cdr:y>0.91697</cdr:y>
    </cdr:to>
    <cdr:sp macro="" textlink="">
      <cdr:nvSpPr>
        <cdr:cNvPr id="7" name="TextBox 1"/>
        <cdr:cNvSpPr txBox="1"/>
      </cdr:nvSpPr>
      <cdr:spPr>
        <a:xfrm xmlns:a="http://schemas.openxmlformats.org/drawingml/2006/main" rot="16200000">
          <a:off x="1191035" y="1791646"/>
          <a:ext cx="620706" cy="22534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solidFill>
                <a:schemeClr val="bg1"/>
              </a:solidFill>
            </a:rPr>
            <a:t>2020</a:t>
          </a:r>
        </a:p>
      </cdr:txBody>
    </cdr:sp>
  </cdr:relSizeAnchor>
  <cdr:relSizeAnchor xmlns:cdr="http://schemas.openxmlformats.org/drawingml/2006/chartDrawing">
    <cdr:from>
      <cdr:x>0.57158</cdr:x>
      <cdr:y>0.65487</cdr:y>
    </cdr:from>
    <cdr:to>
      <cdr:x>0.64004</cdr:x>
      <cdr:y>0.9205</cdr:y>
    </cdr:to>
    <cdr:sp macro="" textlink="">
      <cdr:nvSpPr>
        <cdr:cNvPr id="9" name="TextBox 2"/>
        <cdr:cNvSpPr txBox="1"/>
      </cdr:nvSpPr>
      <cdr:spPr>
        <a:xfrm xmlns:a="http://schemas.openxmlformats.org/drawingml/2006/main" rot="16200000">
          <a:off x="1569380" y="1808820"/>
          <a:ext cx="646033" cy="2138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t>2015</a:t>
          </a:r>
        </a:p>
      </cdr:txBody>
    </cdr:sp>
  </cdr:relSizeAnchor>
  <cdr:relSizeAnchor xmlns:cdr="http://schemas.openxmlformats.org/drawingml/2006/chartDrawing">
    <cdr:from>
      <cdr:x>0.64737</cdr:x>
      <cdr:y>0.66953</cdr:y>
    </cdr:from>
    <cdr:to>
      <cdr:x>0.71707</cdr:x>
      <cdr:y>0.92066</cdr:y>
    </cdr:to>
    <cdr:sp macro="" textlink="">
      <cdr:nvSpPr>
        <cdr:cNvPr id="10" name="TextBox 1"/>
        <cdr:cNvSpPr txBox="1"/>
      </cdr:nvSpPr>
      <cdr:spPr>
        <a:xfrm xmlns:a="http://schemas.openxmlformats.org/drawingml/2006/main" rot="16200000">
          <a:off x="1825504" y="1811576"/>
          <a:ext cx="606529" cy="21748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solidFill>
                <a:schemeClr val="bg1"/>
              </a:solidFill>
            </a:rPr>
            <a:t>2020</a:t>
          </a:r>
        </a:p>
      </cdr:txBody>
    </cdr:sp>
  </cdr:relSizeAnchor>
  <cdr:relSizeAnchor xmlns:cdr="http://schemas.openxmlformats.org/drawingml/2006/chartDrawing">
    <cdr:from>
      <cdr:x>0.7739</cdr:x>
      <cdr:y>0.64934</cdr:y>
    </cdr:from>
    <cdr:to>
      <cdr:x>0.84236</cdr:x>
      <cdr:y>0.91497</cdr:y>
    </cdr:to>
    <cdr:sp macro="" textlink="">
      <cdr:nvSpPr>
        <cdr:cNvPr id="12" name="TextBox 2"/>
        <cdr:cNvSpPr txBox="1"/>
      </cdr:nvSpPr>
      <cdr:spPr>
        <a:xfrm xmlns:a="http://schemas.openxmlformats.org/drawingml/2006/main" rot="16200000">
          <a:off x="2201392" y="1795373"/>
          <a:ext cx="646033" cy="2138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t>2015</a:t>
          </a:r>
        </a:p>
      </cdr:txBody>
    </cdr:sp>
  </cdr:relSizeAnchor>
  <cdr:relSizeAnchor xmlns:cdr="http://schemas.openxmlformats.org/drawingml/2006/chartDrawing">
    <cdr:from>
      <cdr:x>0.85113</cdr:x>
      <cdr:y>0.66475</cdr:y>
    </cdr:from>
    <cdr:to>
      <cdr:x>0.91317</cdr:x>
      <cdr:y>0.91328</cdr:y>
    </cdr:to>
    <cdr:sp macro="" textlink="">
      <cdr:nvSpPr>
        <cdr:cNvPr id="13" name="TextBox 1"/>
        <cdr:cNvSpPr txBox="1"/>
      </cdr:nvSpPr>
      <cdr:spPr>
        <a:xfrm xmlns:a="http://schemas.openxmlformats.org/drawingml/2006/main" rot="16200000">
          <a:off x="2452501" y="1808839"/>
          <a:ext cx="600248" cy="19359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solidFill>
                <a:schemeClr val="bg1"/>
              </a:solidFill>
            </a:rPr>
            <a:t>2020</a:t>
          </a:r>
        </a:p>
      </cdr:txBody>
    </cdr:sp>
  </cdr:relSizeAnchor>
</c:userShapes>
</file>

<file path=xl/drawings/drawing11.xml><?xml version="1.0" encoding="utf-8"?>
<c:userShapes xmlns:c="http://schemas.openxmlformats.org/drawingml/2006/chart">
  <cdr:relSizeAnchor xmlns:cdr="http://schemas.openxmlformats.org/drawingml/2006/chartDrawing">
    <cdr:from>
      <cdr:x>0.16504</cdr:x>
      <cdr:y>0.59746</cdr:y>
    </cdr:from>
    <cdr:to>
      <cdr:x>0.23708</cdr:x>
      <cdr:y>0.92903</cdr:y>
    </cdr:to>
    <cdr:sp macro="" textlink="">
      <cdr:nvSpPr>
        <cdr:cNvPr id="2" name="TextBox 1"/>
        <cdr:cNvSpPr txBox="1"/>
      </cdr:nvSpPr>
      <cdr:spPr>
        <a:xfrm xmlns:a="http://schemas.openxmlformats.org/drawingml/2006/main" rot="16200000">
          <a:off x="353167" y="1478524"/>
          <a:ext cx="696916" cy="25139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2015</a:t>
          </a:r>
        </a:p>
      </cdr:txBody>
    </cdr:sp>
  </cdr:relSizeAnchor>
  <cdr:relSizeAnchor xmlns:cdr="http://schemas.openxmlformats.org/drawingml/2006/chartDrawing">
    <cdr:from>
      <cdr:x>0.25109</cdr:x>
      <cdr:y>0.68374</cdr:y>
    </cdr:from>
    <cdr:to>
      <cdr:x>0.31303</cdr:x>
      <cdr:y>0.93384</cdr:y>
    </cdr:to>
    <cdr:sp macro="" textlink="">
      <cdr:nvSpPr>
        <cdr:cNvPr id="3" name="TextBox 1"/>
        <cdr:cNvSpPr txBox="1"/>
      </cdr:nvSpPr>
      <cdr:spPr>
        <a:xfrm xmlns:a="http://schemas.openxmlformats.org/drawingml/2006/main" rot="16200000">
          <a:off x="719710" y="1578709"/>
          <a:ext cx="521462" cy="21530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chemeClr val="bg1"/>
              </a:solidFill>
            </a:rPr>
            <a:t>2020</a:t>
          </a:r>
        </a:p>
      </cdr:txBody>
    </cdr:sp>
  </cdr:relSizeAnchor>
  <cdr:relSizeAnchor xmlns:cdr="http://schemas.openxmlformats.org/drawingml/2006/chartDrawing">
    <cdr:from>
      <cdr:x>0.37715</cdr:x>
      <cdr:y>0.66271</cdr:y>
    </cdr:from>
    <cdr:to>
      <cdr:x>0.44561</cdr:x>
      <cdr:y>0.92833</cdr:y>
    </cdr:to>
    <cdr:sp macro="" textlink="">
      <cdr:nvSpPr>
        <cdr:cNvPr id="6" name="TextBox 2"/>
        <cdr:cNvSpPr txBox="1"/>
      </cdr:nvSpPr>
      <cdr:spPr>
        <a:xfrm xmlns:a="http://schemas.openxmlformats.org/drawingml/2006/main" rot="16200000">
          <a:off x="1153034" y="1539713"/>
          <a:ext cx="553828" cy="23796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2015</a:t>
          </a:r>
        </a:p>
      </cdr:txBody>
    </cdr:sp>
  </cdr:relSizeAnchor>
  <cdr:relSizeAnchor xmlns:cdr="http://schemas.openxmlformats.org/drawingml/2006/chartDrawing">
    <cdr:from>
      <cdr:x>0.45591</cdr:x>
      <cdr:y>0.71391</cdr:y>
    </cdr:from>
    <cdr:to>
      <cdr:x>0.51785</cdr:x>
      <cdr:y>0.92849</cdr:y>
    </cdr:to>
    <cdr:sp macro="" textlink="">
      <cdr:nvSpPr>
        <cdr:cNvPr id="7" name="TextBox 1"/>
        <cdr:cNvSpPr txBox="1"/>
      </cdr:nvSpPr>
      <cdr:spPr>
        <a:xfrm xmlns:a="http://schemas.openxmlformats.org/drawingml/2006/main" rot="16200000">
          <a:off x="1468688" y="1604589"/>
          <a:ext cx="447407" cy="21530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chemeClr val="bg1"/>
              </a:solidFill>
            </a:rPr>
            <a:t>2020</a:t>
          </a:r>
        </a:p>
      </cdr:txBody>
    </cdr:sp>
  </cdr:relSizeAnchor>
  <cdr:relSizeAnchor xmlns:cdr="http://schemas.openxmlformats.org/drawingml/2006/chartDrawing">
    <cdr:from>
      <cdr:x>0.58145</cdr:x>
      <cdr:y>0.66145</cdr:y>
    </cdr:from>
    <cdr:to>
      <cdr:x>0.64991</cdr:x>
      <cdr:y>0.92709</cdr:y>
    </cdr:to>
    <cdr:sp macro="" textlink="">
      <cdr:nvSpPr>
        <cdr:cNvPr id="9" name="TextBox 2"/>
        <cdr:cNvSpPr txBox="1"/>
      </cdr:nvSpPr>
      <cdr:spPr>
        <a:xfrm xmlns:a="http://schemas.openxmlformats.org/drawingml/2006/main" rot="16200000">
          <a:off x="1863181" y="1537100"/>
          <a:ext cx="553849" cy="23796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2015</a:t>
          </a:r>
        </a:p>
      </cdr:txBody>
    </cdr:sp>
  </cdr:relSizeAnchor>
  <cdr:relSizeAnchor xmlns:cdr="http://schemas.openxmlformats.org/drawingml/2006/chartDrawing">
    <cdr:from>
      <cdr:x>0.65922</cdr:x>
      <cdr:y>0.7143</cdr:y>
    </cdr:from>
    <cdr:to>
      <cdr:x>0.72116</cdr:x>
      <cdr:y>0.92889</cdr:y>
    </cdr:to>
    <cdr:sp macro="" textlink="">
      <cdr:nvSpPr>
        <cdr:cNvPr id="10" name="TextBox 1"/>
        <cdr:cNvSpPr txBox="1"/>
      </cdr:nvSpPr>
      <cdr:spPr>
        <a:xfrm xmlns:a="http://schemas.openxmlformats.org/drawingml/2006/main" rot="16200000">
          <a:off x="2175368" y="1605407"/>
          <a:ext cx="447428" cy="21530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chemeClr val="bg1"/>
              </a:solidFill>
            </a:rPr>
            <a:t>2020</a:t>
          </a:r>
        </a:p>
      </cdr:txBody>
    </cdr:sp>
  </cdr:relSizeAnchor>
  <cdr:relSizeAnchor xmlns:cdr="http://schemas.openxmlformats.org/drawingml/2006/chartDrawing">
    <cdr:from>
      <cdr:x>0.78476</cdr:x>
      <cdr:y>0.65757</cdr:y>
    </cdr:from>
    <cdr:to>
      <cdr:x>0.85322</cdr:x>
      <cdr:y>0.9232</cdr:y>
    </cdr:to>
    <cdr:sp macro="" textlink="">
      <cdr:nvSpPr>
        <cdr:cNvPr id="12" name="TextBox 2"/>
        <cdr:cNvSpPr txBox="1"/>
      </cdr:nvSpPr>
      <cdr:spPr>
        <a:xfrm xmlns:a="http://schemas.openxmlformats.org/drawingml/2006/main" rot="16200000">
          <a:off x="2569873" y="1529001"/>
          <a:ext cx="553848" cy="23796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2015</a:t>
          </a:r>
        </a:p>
      </cdr:txBody>
    </cdr:sp>
  </cdr:relSizeAnchor>
  <cdr:relSizeAnchor xmlns:cdr="http://schemas.openxmlformats.org/drawingml/2006/chartDrawing">
    <cdr:from>
      <cdr:x>0.86298</cdr:x>
      <cdr:y>0.71187</cdr:y>
    </cdr:from>
    <cdr:to>
      <cdr:x>0.92492</cdr:x>
      <cdr:y>0.92645</cdr:y>
    </cdr:to>
    <cdr:sp macro="" textlink="">
      <cdr:nvSpPr>
        <cdr:cNvPr id="13" name="TextBox 1"/>
        <cdr:cNvSpPr txBox="1"/>
      </cdr:nvSpPr>
      <cdr:spPr>
        <a:xfrm xmlns:a="http://schemas.openxmlformats.org/drawingml/2006/main" rot="16200000">
          <a:off x="2883644" y="1600328"/>
          <a:ext cx="447408" cy="21530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chemeClr val="bg1"/>
              </a:solidFill>
            </a:rPr>
            <a:t>2020</a:t>
          </a:r>
        </a:p>
      </cdr:txBody>
    </cdr:sp>
  </cdr:relSizeAnchor>
</c:userShapes>
</file>

<file path=xl/drawings/drawing12.xml><?xml version="1.0" encoding="utf-8"?>
<c:userShapes xmlns:c="http://schemas.openxmlformats.org/drawingml/2006/chart">
  <cdr:relSizeAnchor xmlns:cdr="http://schemas.openxmlformats.org/drawingml/2006/chartDrawing">
    <cdr:from>
      <cdr:x>0.16587</cdr:x>
      <cdr:y>0.65489</cdr:y>
    </cdr:from>
    <cdr:to>
      <cdr:x>0.23433</cdr:x>
      <cdr:y>0.92051</cdr:y>
    </cdr:to>
    <cdr:sp macro="" textlink="">
      <cdr:nvSpPr>
        <cdr:cNvPr id="2" name="TextBox 1"/>
        <cdr:cNvSpPr txBox="1"/>
      </cdr:nvSpPr>
      <cdr:spPr>
        <a:xfrm xmlns:a="http://schemas.openxmlformats.org/drawingml/2006/main" rot="16200000">
          <a:off x="302044" y="1808861"/>
          <a:ext cx="646033" cy="2138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t>2016</a:t>
          </a:r>
        </a:p>
      </cdr:txBody>
    </cdr:sp>
  </cdr:relSizeAnchor>
  <cdr:relSizeAnchor xmlns:cdr="http://schemas.openxmlformats.org/drawingml/2006/chartDrawing">
    <cdr:from>
      <cdr:x>0.24023</cdr:x>
      <cdr:y>0.70303</cdr:y>
    </cdr:from>
    <cdr:to>
      <cdr:x>0.31691</cdr:x>
      <cdr:y>0.92769</cdr:y>
    </cdr:to>
    <cdr:sp macro="" textlink="">
      <cdr:nvSpPr>
        <cdr:cNvPr id="3" name="TextBox 1"/>
        <cdr:cNvSpPr txBox="1"/>
      </cdr:nvSpPr>
      <cdr:spPr>
        <a:xfrm xmlns:a="http://schemas.openxmlformats.org/drawingml/2006/main" rot="16200000">
          <a:off x="594580" y="1890073"/>
          <a:ext cx="553825" cy="23988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solidFill>
                <a:schemeClr val="bg1"/>
              </a:solidFill>
            </a:rPr>
            <a:t>2021</a:t>
          </a:r>
        </a:p>
      </cdr:txBody>
    </cdr:sp>
  </cdr:relSizeAnchor>
  <cdr:relSizeAnchor xmlns:cdr="http://schemas.openxmlformats.org/drawingml/2006/chartDrawing">
    <cdr:from>
      <cdr:x>0.36925</cdr:x>
      <cdr:y>0.65119</cdr:y>
    </cdr:from>
    <cdr:to>
      <cdr:x>0.43771</cdr:x>
      <cdr:y>0.91681</cdr:y>
    </cdr:to>
    <cdr:sp macro="" textlink="">
      <cdr:nvSpPr>
        <cdr:cNvPr id="6" name="TextBox 2"/>
        <cdr:cNvSpPr txBox="1"/>
      </cdr:nvSpPr>
      <cdr:spPr>
        <a:xfrm xmlns:a="http://schemas.openxmlformats.org/drawingml/2006/main" rot="16200000">
          <a:off x="937367" y="1799855"/>
          <a:ext cx="646033" cy="2138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t>2016</a:t>
          </a:r>
        </a:p>
      </cdr:txBody>
    </cdr:sp>
  </cdr:relSizeAnchor>
  <cdr:relSizeAnchor xmlns:cdr="http://schemas.openxmlformats.org/drawingml/2006/chartDrawing">
    <cdr:from>
      <cdr:x>0.44505</cdr:x>
      <cdr:y>0.65997</cdr:y>
    </cdr:from>
    <cdr:to>
      <cdr:x>0.51727</cdr:x>
      <cdr:y>0.91697</cdr:y>
    </cdr:to>
    <cdr:sp macro="" textlink="">
      <cdr:nvSpPr>
        <cdr:cNvPr id="7" name="TextBox 1"/>
        <cdr:cNvSpPr txBox="1"/>
      </cdr:nvSpPr>
      <cdr:spPr>
        <a:xfrm xmlns:a="http://schemas.openxmlformats.org/drawingml/2006/main" rot="16200000">
          <a:off x="1191035" y="1791646"/>
          <a:ext cx="620706" cy="22534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solidFill>
                <a:schemeClr val="bg1"/>
              </a:solidFill>
            </a:rPr>
            <a:t>2021</a:t>
          </a:r>
        </a:p>
      </cdr:txBody>
    </cdr:sp>
  </cdr:relSizeAnchor>
  <cdr:relSizeAnchor xmlns:cdr="http://schemas.openxmlformats.org/drawingml/2006/chartDrawing">
    <cdr:from>
      <cdr:x>0.57158</cdr:x>
      <cdr:y>0.65487</cdr:y>
    </cdr:from>
    <cdr:to>
      <cdr:x>0.64004</cdr:x>
      <cdr:y>0.9205</cdr:y>
    </cdr:to>
    <cdr:sp macro="" textlink="">
      <cdr:nvSpPr>
        <cdr:cNvPr id="9" name="TextBox 2"/>
        <cdr:cNvSpPr txBox="1"/>
      </cdr:nvSpPr>
      <cdr:spPr>
        <a:xfrm xmlns:a="http://schemas.openxmlformats.org/drawingml/2006/main" rot="16200000">
          <a:off x="1569380" y="1808820"/>
          <a:ext cx="646033" cy="2138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t>2016</a:t>
          </a:r>
        </a:p>
      </cdr:txBody>
    </cdr:sp>
  </cdr:relSizeAnchor>
  <cdr:relSizeAnchor xmlns:cdr="http://schemas.openxmlformats.org/drawingml/2006/chartDrawing">
    <cdr:from>
      <cdr:x>0.64737</cdr:x>
      <cdr:y>0.66953</cdr:y>
    </cdr:from>
    <cdr:to>
      <cdr:x>0.71707</cdr:x>
      <cdr:y>0.92066</cdr:y>
    </cdr:to>
    <cdr:sp macro="" textlink="">
      <cdr:nvSpPr>
        <cdr:cNvPr id="10" name="TextBox 1"/>
        <cdr:cNvSpPr txBox="1"/>
      </cdr:nvSpPr>
      <cdr:spPr>
        <a:xfrm xmlns:a="http://schemas.openxmlformats.org/drawingml/2006/main" rot="16200000">
          <a:off x="1825504" y="1811576"/>
          <a:ext cx="606529" cy="21748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solidFill>
                <a:schemeClr val="bg1"/>
              </a:solidFill>
            </a:rPr>
            <a:t>2021</a:t>
          </a:r>
        </a:p>
      </cdr:txBody>
    </cdr:sp>
  </cdr:relSizeAnchor>
  <cdr:relSizeAnchor xmlns:cdr="http://schemas.openxmlformats.org/drawingml/2006/chartDrawing">
    <cdr:from>
      <cdr:x>0.7739</cdr:x>
      <cdr:y>0.64934</cdr:y>
    </cdr:from>
    <cdr:to>
      <cdr:x>0.84236</cdr:x>
      <cdr:y>0.91497</cdr:y>
    </cdr:to>
    <cdr:sp macro="" textlink="">
      <cdr:nvSpPr>
        <cdr:cNvPr id="12" name="TextBox 2"/>
        <cdr:cNvSpPr txBox="1"/>
      </cdr:nvSpPr>
      <cdr:spPr>
        <a:xfrm xmlns:a="http://schemas.openxmlformats.org/drawingml/2006/main" rot="16200000">
          <a:off x="2201392" y="1795373"/>
          <a:ext cx="646033" cy="2138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t>2016</a:t>
          </a:r>
        </a:p>
      </cdr:txBody>
    </cdr:sp>
  </cdr:relSizeAnchor>
  <cdr:relSizeAnchor xmlns:cdr="http://schemas.openxmlformats.org/drawingml/2006/chartDrawing">
    <cdr:from>
      <cdr:x>0.85113</cdr:x>
      <cdr:y>0.66475</cdr:y>
    </cdr:from>
    <cdr:to>
      <cdr:x>0.91317</cdr:x>
      <cdr:y>0.91328</cdr:y>
    </cdr:to>
    <cdr:sp macro="" textlink="">
      <cdr:nvSpPr>
        <cdr:cNvPr id="13" name="TextBox 1"/>
        <cdr:cNvSpPr txBox="1"/>
      </cdr:nvSpPr>
      <cdr:spPr>
        <a:xfrm xmlns:a="http://schemas.openxmlformats.org/drawingml/2006/main" rot="16200000">
          <a:off x="2452501" y="1808839"/>
          <a:ext cx="600248" cy="19359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solidFill>
                <a:schemeClr val="bg1"/>
              </a:solidFill>
            </a:rPr>
            <a:t>2021</a:t>
          </a:r>
        </a:p>
      </cdr:txBody>
    </cdr:sp>
  </cdr:relSizeAnchor>
</c:userShapes>
</file>

<file path=xl/drawings/drawing13.xml><?xml version="1.0" encoding="utf-8"?>
<c:userShapes xmlns:c="http://schemas.openxmlformats.org/drawingml/2006/chart">
  <cdr:relSizeAnchor xmlns:cdr="http://schemas.openxmlformats.org/drawingml/2006/chartDrawing">
    <cdr:from>
      <cdr:x>0.16504</cdr:x>
      <cdr:y>0.59746</cdr:y>
    </cdr:from>
    <cdr:to>
      <cdr:x>0.23708</cdr:x>
      <cdr:y>0.92903</cdr:y>
    </cdr:to>
    <cdr:sp macro="" textlink="">
      <cdr:nvSpPr>
        <cdr:cNvPr id="2" name="TextBox 1"/>
        <cdr:cNvSpPr txBox="1"/>
      </cdr:nvSpPr>
      <cdr:spPr>
        <a:xfrm xmlns:a="http://schemas.openxmlformats.org/drawingml/2006/main" rot="16200000">
          <a:off x="353167" y="1478524"/>
          <a:ext cx="696916" cy="25139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2016</a:t>
          </a:r>
        </a:p>
      </cdr:txBody>
    </cdr:sp>
  </cdr:relSizeAnchor>
  <cdr:relSizeAnchor xmlns:cdr="http://schemas.openxmlformats.org/drawingml/2006/chartDrawing">
    <cdr:from>
      <cdr:x>0.25109</cdr:x>
      <cdr:y>0.68374</cdr:y>
    </cdr:from>
    <cdr:to>
      <cdr:x>0.31303</cdr:x>
      <cdr:y>0.93384</cdr:y>
    </cdr:to>
    <cdr:sp macro="" textlink="">
      <cdr:nvSpPr>
        <cdr:cNvPr id="3" name="TextBox 1"/>
        <cdr:cNvSpPr txBox="1"/>
      </cdr:nvSpPr>
      <cdr:spPr>
        <a:xfrm xmlns:a="http://schemas.openxmlformats.org/drawingml/2006/main" rot="16200000">
          <a:off x="719710" y="1578709"/>
          <a:ext cx="521462" cy="21530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chemeClr val="bg1"/>
              </a:solidFill>
            </a:rPr>
            <a:t>2021</a:t>
          </a:r>
        </a:p>
      </cdr:txBody>
    </cdr:sp>
  </cdr:relSizeAnchor>
  <cdr:relSizeAnchor xmlns:cdr="http://schemas.openxmlformats.org/drawingml/2006/chartDrawing">
    <cdr:from>
      <cdr:x>0.37715</cdr:x>
      <cdr:y>0.66271</cdr:y>
    </cdr:from>
    <cdr:to>
      <cdr:x>0.44561</cdr:x>
      <cdr:y>0.92833</cdr:y>
    </cdr:to>
    <cdr:sp macro="" textlink="">
      <cdr:nvSpPr>
        <cdr:cNvPr id="6" name="TextBox 2"/>
        <cdr:cNvSpPr txBox="1"/>
      </cdr:nvSpPr>
      <cdr:spPr>
        <a:xfrm xmlns:a="http://schemas.openxmlformats.org/drawingml/2006/main" rot="16200000">
          <a:off x="1153034" y="1539713"/>
          <a:ext cx="553828" cy="23796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2016</a:t>
          </a:r>
        </a:p>
      </cdr:txBody>
    </cdr:sp>
  </cdr:relSizeAnchor>
  <cdr:relSizeAnchor xmlns:cdr="http://schemas.openxmlformats.org/drawingml/2006/chartDrawing">
    <cdr:from>
      <cdr:x>0.45591</cdr:x>
      <cdr:y>0.71391</cdr:y>
    </cdr:from>
    <cdr:to>
      <cdr:x>0.51785</cdr:x>
      <cdr:y>0.92849</cdr:y>
    </cdr:to>
    <cdr:sp macro="" textlink="">
      <cdr:nvSpPr>
        <cdr:cNvPr id="7" name="TextBox 1"/>
        <cdr:cNvSpPr txBox="1"/>
      </cdr:nvSpPr>
      <cdr:spPr>
        <a:xfrm xmlns:a="http://schemas.openxmlformats.org/drawingml/2006/main" rot="16200000">
          <a:off x="1468688" y="1604589"/>
          <a:ext cx="447407" cy="21530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chemeClr val="bg1"/>
              </a:solidFill>
            </a:rPr>
            <a:t>2021</a:t>
          </a:r>
        </a:p>
      </cdr:txBody>
    </cdr:sp>
  </cdr:relSizeAnchor>
  <cdr:relSizeAnchor xmlns:cdr="http://schemas.openxmlformats.org/drawingml/2006/chartDrawing">
    <cdr:from>
      <cdr:x>0.58145</cdr:x>
      <cdr:y>0.66145</cdr:y>
    </cdr:from>
    <cdr:to>
      <cdr:x>0.64991</cdr:x>
      <cdr:y>0.92709</cdr:y>
    </cdr:to>
    <cdr:sp macro="" textlink="">
      <cdr:nvSpPr>
        <cdr:cNvPr id="9" name="TextBox 2"/>
        <cdr:cNvSpPr txBox="1"/>
      </cdr:nvSpPr>
      <cdr:spPr>
        <a:xfrm xmlns:a="http://schemas.openxmlformats.org/drawingml/2006/main" rot="16200000">
          <a:off x="1863181" y="1537100"/>
          <a:ext cx="553849" cy="23796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2016</a:t>
          </a:r>
        </a:p>
      </cdr:txBody>
    </cdr:sp>
  </cdr:relSizeAnchor>
  <cdr:relSizeAnchor xmlns:cdr="http://schemas.openxmlformats.org/drawingml/2006/chartDrawing">
    <cdr:from>
      <cdr:x>0.65922</cdr:x>
      <cdr:y>0.7143</cdr:y>
    </cdr:from>
    <cdr:to>
      <cdr:x>0.72116</cdr:x>
      <cdr:y>0.92889</cdr:y>
    </cdr:to>
    <cdr:sp macro="" textlink="">
      <cdr:nvSpPr>
        <cdr:cNvPr id="10" name="TextBox 1"/>
        <cdr:cNvSpPr txBox="1"/>
      </cdr:nvSpPr>
      <cdr:spPr>
        <a:xfrm xmlns:a="http://schemas.openxmlformats.org/drawingml/2006/main" rot="16200000">
          <a:off x="2175368" y="1605407"/>
          <a:ext cx="447428" cy="21530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chemeClr val="bg1"/>
              </a:solidFill>
            </a:rPr>
            <a:t>2021</a:t>
          </a:r>
        </a:p>
      </cdr:txBody>
    </cdr:sp>
  </cdr:relSizeAnchor>
  <cdr:relSizeAnchor xmlns:cdr="http://schemas.openxmlformats.org/drawingml/2006/chartDrawing">
    <cdr:from>
      <cdr:x>0.78476</cdr:x>
      <cdr:y>0.65757</cdr:y>
    </cdr:from>
    <cdr:to>
      <cdr:x>0.85322</cdr:x>
      <cdr:y>0.9232</cdr:y>
    </cdr:to>
    <cdr:sp macro="" textlink="">
      <cdr:nvSpPr>
        <cdr:cNvPr id="12" name="TextBox 2"/>
        <cdr:cNvSpPr txBox="1"/>
      </cdr:nvSpPr>
      <cdr:spPr>
        <a:xfrm xmlns:a="http://schemas.openxmlformats.org/drawingml/2006/main" rot="16200000">
          <a:off x="2569873" y="1529001"/>
          <a:ext cx="553848" cy="23796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2016</a:t>
          </a:r>
        </a:p>
      </cdr:txBody>
    </cdr:sp>
  </cdr:relSizeAnchor>
  <cdr:relSizeAnchor xmlns:cdr="http://schemas.openxmlformats.org/drawingml/2006/chartDrawing">
    <cdr:from>
      <cdr:x>0.86298</cdr:x>
      <cdr:y>0.71187</cdr:y>
    </cdr:from>
    <cdr:to>
      <cdr:x>0.92492</cdr:x>
      <cdr:y>0.92645</cdr:y>
    </cdr:to>
    <cdr:sp macro="" textlink="">
      <cdr:nvSpPr>
        <cdr:cNvPr id="13" name="TextBox 1"/>
        <cdr:cNvSpPr txBox="1"/>
      </cdr:nvSpPr>
      <cdr:spPr>
        <a:xfrm xmlns:a="http://schemas.openxmlformats.org/drawingml/2006/main" rot="16200000">
          <a:off x="2883644" y="1600328"/>
          <a:ext cx="447408" cy="21530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chemeClr val="bg1"/>
              </a:solidFill>
            </a:rPr>
            <a:t>2021</a:t>
          </a:r>
        </a:p>
      </cdr:txBody>
    </cdr:sp>
  </cdr:relSizeAnchor>
</c:userShapes>
</file>

<file path=xl/drawings/drawing14.xml><?xml version="1.0" encoding="utf-8"?>
<xdr:wsDr xmlns:xdr="http://schemas.openxmlformats.org/drawingml/2006/spreadsheetDrawing" xmlns:a="http://schemas.openxmlformats.org/drawingml/2006/main">
  <xdr:twoCellAnchor>
    <xdr:from>
      <xdr:col>5</xdr:col>
      <xdr:colOff>33114</xdr:colOff>
      <xdr:row>1</xdr:row>
      <xdr:rowOff>42184</xdr:rowOff>
    </xdr:from>
    <xdr:to>
      <xdr:col>10</xdr:col>
      <xdr:colOff>538845</xdr:colOff>
      <xdr:row>16</xdr:row>
      <xdr:rowOff>63955</xdr:rowOff>
    </xdr:to>
    <xdr:graphicFrame macro="">
      <xdr:nvGraphicFramePr>
        <xdr:cNvPr id="2" name="Chart 1">
          <a:extLst>
            <a:ext uri="{FF2B5EF4-FFF2-40B4-BE49-F238E27FC236}">
              <a16:creationId xmlns:a16="http://schemas.microsoft.com/office/drawing/2014/main" id="{B7D2111A-EC5B-4B93-91E4-D753177B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11339</xdr:colOff>
      <xdr:row>16</xdr:row>
      <xdr:rowOff>158750</xdr:rowOff>
    </xdr:from>
    <xdr:to>
      <xdr:col>9</xdr:col>
      <xdr:colOff>430892</xdr:colOff>
      <xdr:row>30</xdr:row>
      <xdr:rowOff>78467</xdr:rowOff>
    </xdr:to>
    <xdr:graphicFrame macro="">
      <xdr:nvGraphicFramePr>
        <xdr:cNvPr id="3" name="Chart 2">
          <a:extLst>
            <a:ext uri="{FF2B5EF4-FFF2-40B4-BE49-F238E27FC236}">
              <a16:creationId xmlns:a16="http://schemas.microsoft.com/office/drawing/2014/main" id="{7D07280B-70B2-4C0A-8281-34D7F7A1E1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4539</xdr:colOff>
      <xdr:row>1</xdr:row>
      <xdr:rowOff>23134</xdr:rowOff>
    </xdr:from>
    <xdr:to>
      <xdr:col>10</xdr:col>
      <xdr:colOff>510270</xdr:colOff>
      <xdr:row>16</xdr:row>
      <xdr:rowOff>44905</xdr:rowOff>
    </xdr:to>
    <xdr:graphicFrame macro="">
      <xdr:nvGraphicFramePr>
        <xdr:cNvPr id="2" name="Chart 1">
          <a:extLst>
            <a:ext uri="{FF2B5EF4-FFF2-40B4-BE49-F238E27FC236}">
              <a16:creationId xmlns:a16="http://schemas.microsoft.com/office/drawing/2014/main" id="{7BEEE68C-37A1-4BE0-9274-E9C29FA0FD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11339</xdr:colOff>
      <xdr:row>16</xdr:row>
      <xdr:rowOff>158750</xdr:rowOff>
    </xdr:from>
    <xdr:to>
      <xdr:col>9</xdr:col>
      <xdr:colOff>430892</xdr:colOff>
      <xdr:row>30</xdr:row>
      <xdr:rowOff>78467</xdr:rowOff>
    </xdr:to>
    <xdr:graphicFrame macro="">
      <xdr:nvGraphicFramePr>
        <xdr:cNvPr id="3" name="Chart 2">
          <a:extLst>
            <a:ext uri="{FF2B5EF4-FFF2-40B4-BE49-F238E27FC236}">
              <a16:creationId xmlns:a16="http://schemas.microsoft.com/office/drawing/2014/main" id="{BE6095B9-F334-4427-A3F7-A1D5CF451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7620</xdr:colOff>
      <xdr:row>93</xdr:row>
      <xdr:rowOff>162950</xdr:rowOff>
    </xdr:from>
    <xdr:to>
      <xdr:col>16</xdr:col>
      <xdr:colOff>441960</xdr:colOff>
      <xdr:row>107</xdr:row>
      <xdr:rowOff>147711</xdr:rowOff>
    </xdr:to>
    <xdr:grpSp>
      <xdr:nvGrpSpPr>
        <xdr:cNvPr id="20" name="Group 19">
          <a:extLst>
            <a:ext uri="{FF2B5EF4-FFF2-40B4-BE49-F238E27FC236}">
              <a16:creationId xmlns:a16="http://schemas.microsoft.com/office/drawing/2014/main" id="{00000000-0008-0000-0100-000014000000}"/>
            </a:ext>
          </a:extLst>
        </xdr:cNvPr>
        <xdr:cNvGrpSpPr/>
      </xdr:nvGrpSpPr>
      <xdr:grpSpPr>
        <a:xfrm>
          <a:off x="8389620" y="16613986"/>
          <a:ext cx="3155769" cy="2461261"/>
          <a:chOff x="3931920" y="2103120"/>
          <a:chExt cx="3116580" cy="2438401"/>
        </a:xfrm>
      </xdr:grpSpPr>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3931920" y="2103120"/>
          <a:ext cx="3116580" cy="24384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Box 1">
            <a:extLst>
              <a:ext uri="{FF2B5EF4-FFF2-40B4-BE49-F238E27FC236}">
                <a16:creationId xmlns:a16="http://schemas.microsoft.com/office/drawing/2014/main" id="{00000000-0008-0000-0100-000002000000}"/>
              </a:ext>
            </a:extLst>
          </xdr:cNvPr>
          <xdr:cNvSpPr txBox="1"/>
        </xdr:nvSpPr>
        <xdr:spPr>
          <a:xfrm rot="16200000">
            <a:off x="4206240" y="3927623"/>
            <a:ext cx="6477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2011</a:t>
            </a:r>
          </a:p>
        </xdr:txBody>
      </xdr:sp>
      <xdr:sp macro="" textlink="">
        <xdr:nvSpPr>
          <xdr:cNvPr id="5" name="TextBox 4">
            <a:extLst>
              <a:ext uri="{FF2B5EF4-FFF2-40B4-BE49-F238E27FC236}">
                <a16:creationId xmlns:a16="http://schemas.microsoft.com/office/drawing/2014/main" id="{00000000-0008-0000-0100-000005000000}"/>
              </a:ext>
            </a:extLst>
          </xdr:cNvPr>
          <xdr:cNvSpPr txBox="1"/>
        </xdr:nvSpPr>
        <xdr:spPr>
          <a:xfrm rot="16200000">
            <a:off x="4852778" y="3934559"/>
            <a:ext cx="6477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2011</a:t>
            </a:r>
          </a:p>
        </xdr:txBody>
      </xdr:sp>
      <xdr:sp macro="" textlink="">
        <xdr:nvSpPr>
          <xdr:cNvPr id="6" name="TextBox 5">
            <a:extLst>
              <a:ext uri="{FF2B5EF4-FFF2-40B4-BE49-F238E27FC236}">
                <a16:creationId xmlns:a16="http://schemas.microsoft.com/office/drawing/2014/main" id="{00000000-0008-0000-0100-000006000000}"/>
              </a:ext>
            </a:extLst>
          </xdr:cNvPr>
          <xdr:cNvSpPr txBox="1"/>
        </xdr:nvSpPr>
        <xdr:spPr>
          <a:xfrm rot="16200000">
            <a:off x="5491534" y="3934950"/>
            <a:ext cx="6477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2011</a:t>
            </a:r>
          </a:p>
        </xdr:txBody>
      </xdr:sp>
      <xdr:sp macro="" textlink="">
        <xdr:nvSpPr>
          <xdr:cNvPr id="7" name="TextBox 6">
            <a:extLst>
              <a:ext uri="{FF2B5EF4-FFF2-40B4-BE49-F238E27FC236}">
                <a16:creationId xmlns:a16="http://schemas.microsoft.com/office/drawing/2014/main" id="{00000000-0008-0000-0100-000007000000}"/>
              </a:ext>
            </a:extLst>
          </xdr:cNvPr>
          <xdr:cNvSpPr txBox="1"/>
        </xdr:nvSpPr>
        <xdr:spPr>
          <a:xfrm rot="16200000">
            <a:off x="6128467" y="3936317"/>
            <a:ext cx="6477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2011</a:t>
            </a:r>
          </a:p>
        </xdr:txBody>
      </xdr:sp>
      <xdr:sp macro="" textlink="">
        <xdr:nvSpPr>
          <xdr:cNvPr id="8" name="TextBox 7">
            <a:extLst>
              <a:ext uri="{FF2B5EF4-FFF2-40B4-BE49-F238E27FC236}">
                <a16:creationId xmlns:a16="http://schemas.microsoft.com/office/drawing/2014/main" id="{00000000-0008-0000-0100-000008000000}"/>
              </a:ext>
            </a:extLst>
          </xdr:cNvPr>
          <xdr:cNvSpPr txBox="1"/>
        </xdr:nvSpPr>
        <xdr:spPr>
          <a:xfrm rot="16200000">
            <a:off x="4450742" y="3930065"/>
            <a:ext cx="6477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solidFill>
              </a:rPr>
              <a:t>2016</a:t>
            </a:r>
          </a:p>
        </xdr:txBody>
      </xdr:sp>
      <xdr:sp macro="" textlink="">
        <xdr:nvSpPr>
          <xdr:cNvPr id="13" name="TextBox 12">
            <a:extLst>
              <a:ext uri="{FF2B5EF4-FFF2-40B4-BE49-F238E27FC236}">
                <a16:creationId xmlns:a16="http://schemas.microsoft.com/office/drawing/2014/main" id="{00000000-0008-0000-0100-00000D000000}"/>
              </a:ext>
            </a:extLst>
          </xdr:cNvPr>
          <xdr:cNvSpPr txBox="1"/>
        </xdr:nvSpPr>
        <xdr:spPr>
          <a:xfrm rot="16200000">
            <a:off x="5095294" y="3932801"/>
            <a:ext cx="6477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solidFill>
              </a:rPr>
              <a:t>2016</a:t>
            </a:r>
          </a:p>
        </xdr:txBody>
      </xdr:sp>
      <xdr:sp macro="" textlink="">
        <xdr:nvSpPr>
          <xdr:cNvPr id="14" name="TextBox 13">
            <a:extLst>
              <a:ext uri="{FF2B5EF4-FFF2-40B4-BE49-F238E27FC236}">
                <a16:creationId xmlns:a16="http://schemas.microsoft.com/office/drawing/2014/main" id="{00000000-0008-0000-0100-00000E000000}"/>
              </a:ext>
            </a:extLst>
          </xdr:cNvPr>
          <xdr:cNvSpPr txBox="1"/>
        </xdr:nvSpPr>
        <xdr:spPr>
          <a:xfrm rot="16200000">
            <a:off x="5738022" y="3927328"/>
            <a:ext cx="6477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solidFill>
              </a:rPr>
              <a:t>2016</a:t>
            </a:r>
          </a:p>
        </xdr:txBody>
      </xdr:sp>
      <xdr:sp macro="" textlink="">
        <xdr:nvSpPr>
          <xdr:cNvPr id="15" name="TextBox 14">
            <a:extLst>
              <a:ext uri="{FF2B5EF4-FFF2-40B4-BE49-F238E27FC236}">
                <a16:creationId xmlns:a16="http://schemas.microsoft.com/office/drawing/2014/main" id="{00000000-0008-0000-0100-00000F000000}"/>
              </a:ext>
            </a:extLst>
          </xdr:cNvPr>
          <xdr:cNvSpPr txBox="1"/>
        </xdr:nvSpPr>
        <xdr:spPr>
          <a:xfrm rot="16200000">
            <a:off x="6376779" y="3937685"/>
            <a:ext cx="6477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solidFill>
              </a:rPr>
              <a:t>2016</a:t>
            </a:r>
          </a:p>
        </xdr:txBody>
      </xdr:sp>
    </xdr:grpSp>
    <xdr:clientData/>
  </xdr:twoCellAnchor>
  <xdr:twoCellAnchor>
    <xdr:from>
      <xdr:col>12</xdr:col>
      <xdr:colOff>2308</xdr:colOff>
      <xdr:row>78</xdr:row>
      <xdr:rowOff>10852</xdr:rowOff>
    </xdr:from>
    <xdr:to>
      <xdr:col>16</xdr:col>
      <xdr:colOff>444119</xdr:colOff>
      <xdr:row>92</xdr:row>
      <xdr:rowOff>1513</xdr:rowOff>
    </xdr:to>
    <xdr:graphicFrame macro="">
      <xdr:nvGraphicFramePr>
        <xdr:cNvPr id="12" name="Chart 11">
          <a:extLst>
            <a:ext uri="{FF2B5EF4-FFF2-40B4-BE49-F238E27FC236}">
              <a16:creationId xmlns:a16="http://schemas.microsoft.com/office/drawing/2014/main" id="{00000000-0008-0000-0100-00000C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7620</xdr:colOff>
      <xdr:row>110</xdr:row>
      <xdr:rowOff>45720</xdr:rowOff>
    </xdr:from>
    <xdr:to>
      <xdr:col>16</xdr:col>
      <xdr:colOff>441960</xdr:colOff>
      <xdr:row>124</xdr:row>
      <xdr:rowOff>30481</xdr:rowOff>
    </xdr:to>
    <xdr:grpSp>
      <xdr:nvGrpSpPr>
        <xdr:cNvPr id="17" name="Group 16">
          <a:extLst>
            <a:ext uri="{FF2B5EF4-FFF2-40B4-BE49-F238E27FC236}">
              <a16:creationId xmlns:a16="http://schemas.microsoft.com/office/drawing/2014/main" id="{00000000-0008-0000-0100-000011000000}"/>
            </a:ext>
          </a:extLst>
        </xdr:cNvPr>
        <xdr:cNvGrpSpPr/>
      </xdr:nvGrpSpPr>
      <xdr:grpSpPr>
        <a:xfrm>
          <a:off x="8389620" y="19503934"/>
          <a:ext cx="3155769" cy="2461261"/>
          <a:chOff x="3931920" y="2103120"/>
          <a:chExt cx="3116580" cy="2438401"/>
        </a:xfrm>
      </xdr:grpSpPr>
      <xdr:graphicFrame macro="">
        <xdr:nvGraphicFramePr>
          <xdr:cNvPr id="18" name="Chart 17">
            <a:extLst>
              <a:ext uri="{FF2B5EF4-FFF2-40B4-BE49-F238E27FC236}">
                <a16:creationId xmlns:a16="http://schemas.microsoft.com/office/drawing/2014/main" id="{00000000-0008-0000-0100-000012000000}"/>
              </a:ext>
            </a:extLst>
          </xdr:cNvPr>
          <xdr:cNvGraphicFramePr/>
        </xdr:nvGraphicFramePr>
        <xdr:xfrm>
          <a:off x="3931920" y="2103120"/>
          <a:ext cx="3116580" cy="2438401"/>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9" name="TextBox 18">
            <a:extLst>
              <a:ext uri="{FF2B5EF4-FFF2-40B4-BE49-F238E27FC236}">
                <a16:creationId xmlns:a16="http://schemas.microsoft.com/office/drawing/2014/main" id="{00000000-0008-0000-0100-000013000000}"/>
              </a:ext>
            </a:extLst>
          </xdr:cNvPr>
          <xdr:cNvSpPr txBox="1"/>
        </xdr:nvSpPr>
        <xdr:spPr>
          <a:xfrm rot="16200000">
            <a:off x="4206240" y="3855720"/>
            <a:ext cx="6477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2010</a:t>
            </a:r>
          </a:p>
        </xdr:txBody>
      </xdr:sp>
      <xdr:sp macro="" textlink="">
        <xdr:nvSpPr>
          <xdr:cNvPr id="21" name="TextBox 20">
            <a:extLst>
              <a:ext uri="{FF2B5EF4-FFF2-40B4-BE49-F238E27FC236}">
                <a16:creationId xmlns:a16="http://schemas.microsoft.com/office/drawing/2014/main" id="{00000000-0008-0000-0100-000015000000}"/>
              </a:ext>
            </a:extLst>
          </xdr:cNvPr>
          <xdr:cNvSpPr txBox="1"/>
        </xdr:nvSpPr>
        <xdr:spPr>
          <a:xfrm rot="16200000">
            <a:off x="4834890" y="3867150"/>
            <a:ext cx="6477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2010</a:t>
            </a:r>
          </a:p>
        </xdr:txBody>
      </xdr:sp>
      <xdr:sp macro="" textlink="">
        <xdr:nvSpPr>
          <xdr:cNvPr id="22" name="TextBox 21">
            <a:extLst>
              <a:ext uri="{FF2B5EF4-FFF2-40B4-BE49-F238E27FC236}">
                <a16:creationId xmlns:a16="http://schemas.microsoft.com/office/drawing/2014/main" id="{00000000-0008-0000-0100-000016000000}"/>
              </a:ext>
            </a:extLst>
          </xdr:cNvPr>
          <xdr:cNvSpPr txBox="1"/>
        </xdr:nvSpPr>
        <xdr:spPr>
          <a:xfrm rot="16200000">
            <a:off x="5482590" y="3890010"/>
            <a:ext cx="6477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2010</a:t>
            </a:r>
          </a:p>
        </xdr:txBody>
      </xdr:sp>
      <xdr:sp macro="" textlink="">
        <xdr:nvSpPr>
          <xdr:cNvPr id="23" name="TextBox 22">
            <a:extLst>
              <a:ext uri="{FF2B5EF4-FFF2-40B4-BE49-F238E27FC236}">
                <a16:creationId xmlns:a16="http://schemas.microsoft.com/office/drawing/2014/main" id="{00000000-0008-0000-0100-000017000000}"/>
              </a:ext>
            </a:extLst>
          </xdr:cNvPr>
          <xdr:cNvSpPr txBox="1"/>
        </xdr:nvSpPr>
        <xdr:spPr>
          <a:xfrm rot="16200000">
            <a:off x="6115050" y="3882390"/>
            <a:ext cx="6477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2010</a:t>
            </a:r>
          </a:p>
        </xdr:txBody>
      </xdr:sp>
      <xdr:sp macro="" textlink="">
        <xdr:nvSpPr>
          <xdr:cNvPr id="24" name="TextBox 23">
            <a:extLst>
              <a:ext uri="{FF2B5EF4-FFF2-40B4-BE49-F238E27FC236}">
                <a16:creationId xmlns:a16="http://schemas.microsoft.com/office/drawing/2014/main" id="{00000000-0008-0000-0100-000018000000}"/>
              </a:ext>
            </a:extLst>
          </xdr:cNvPr>
          <xdr:cNvSpPr txBox="1"/>
        </xdr:nvSpPr>
        <xdr:spPr>
          <a:xfrm rot="16200000">
            <a:off x="4446270" y="3867150"/>
            <a:ext cx="6477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solidFill>
              </a:rPr>
              <a:t>2015</a:t>
            </a:r>
          </a:p>
        </xdr:txBody>
      </xdr:sp>
      <xdr:sp macro="" textlink="">
        <xdr:nvSpPr>
          <xdr:cNvPr id="25" name="TextBox 24">
            <a:extLst>
              <a:ext uri="{FF2B5EF4-FFF2-40B4-BE49-F238E27FC236}">
                <a16:creationId xmlns:a16="http://schemas.microsoft.com/office/drawing/2014/main" id="{00000000-0008-0000-0100-000019000000}"/>
              </a:ext>
            </a:extLst>
          </xdr:cNvPr>
          <xdr:cNvSpPr txBox="1"/>
        </xdr:nvSpPr>
        <xdr:spPr>
          <a:xfrm rot="16200000">
            <a:off x="5086350" y="3851910"/>
            <a:ext cx="6477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solidFill>
              </a:rPr>
              <a:t>2015</a:t>
            </a:r>
          </a:p>
        </xdr:txBody>
      </xdr:sp>
      <xdr:sp macro="" textlink="">
        <xdr:nvSpPr>
          <xdr:cNvPr id="26" name="TextBox 25">
            <a:extLst>
              <a:ext uri="{FF2B5EF4-FFF2-40B4-BE49-F238E27FC236}">
                <a16:creationId xmlns:a16="http://schemas.microsoft.com/office/drawing/2014/main" id="{00000000-0008-0000-0100-00001A000000}"/>
              </a:ext>
            </a:extLst>
          </xdr:cNvPr>
          <xdr:cNvSpPr txBox="1"/>
        </xdr:nvSpPr>
        <xdr:spPr>
          <a:xfrm rot="16200000">
            <a:off x="5711190" y="3882390"/>
            <a:ext cx="6477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solidFill>
              </a:rPr>
              <a:t>2015</a:t>
            </a:r>
          </a:p>
        </xdr:txBody>
      </xdr:sp>
      <xdr:sp macro="" textlink="">
        <xdr:nvSpPr>
          <xdr:cNvPr id="27" name="TextBox 26">
            <a:extLst>
              <a:ext uri="{FF2B5EF4-FFF2-40B4-BE49-F238E27FC236}">
                <a16:creationId xmlns:a16="http://schemas.microsoft.com/office/drawing/2014/main" id="{00000000-0008-0000-0100-00001B000000}"/>
              </a:ext>
            </a:extLst>
          </xdr:cNvPr>
          <xdr:cNvSpPr txBox="1"/>
        </xdr:nvSpPr>
        <xdr:spPr>
          <a:xfrm rot="16200000">
            <a:off x="6358890" y="3874770"/>
            <a:ext cx="6477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solidFill>
              </a:rPr>
              <a:t>2015</a:t>
            </a:r>
          </a:p>
        </xdr:txBody>
      </xdr:sp>
    </xdr:grpSp>
    <xdr:clientData/>
  </xdr:twoCellAnchor>
  <xdr:twoCellAnchor>
    <xdr:from>
      <xdr:col>16</xdr:col>
      <xdr:colOff>577835</xdr:colOff>
      <xdr:row>80</xdr:row>
      <xdr:rowOff>5070</xdr:rowOff>
    </xdr:from>
    <xdr:to>
      <xdr:col>22</xdr:col>
      <xdr:colOff>37553</xdr:colOff>
      <xdr:row>91</xdr:row>
      <xdr:rowOff>162641</xdr:rowOff>
    </xdr:to>
    <xdr:graphicFrame macro="">
      <xdr:nvGraphicFramePr>
        <xdr:cNvPr id="28" name="Chart 27">
          <a:extLst>
            <a:ext uri="{FF2B5EF4-FFF2-40B4-BE49-F238E27FC236}">
              <a16:creationId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2308</xdr:colOff>
      <xdr:row>57</xdr:row>
      <xdr:rowOff>10852</xdr:rowOff>
    </xdr:from>
    <xdr:to>
      <xdr:col>16</xdr:col>
      <xdr:colOff>444119</xdr:colOff>
      <xdr:row>71</xdr:row>
      <xdr:rowOff>1513</xdr:rowOff>
    </xdr:to>
    <xdr:graphicFrame macro="">
      <xdr:nvGraphicFramePr>
        <xdr:cNvPr id="51" name="Chart 50">
          <a:extLst>
            <a:ext uri="{FF2B5EF4-FFF2-40B4-BE49-F238E27FC236}">
              <a16:creationId xmlns:a16="http://schemas.microsoft.com/office/drawing/2014/main" id="{858D35FA-0D25-4DF3-B78B-FF16439730A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577835</xdr:colOff>
      <xdr:row>59</xdr:row>
      <xdr:rowOff>5070</xdr:rowOff>
    </xdr:from>
    <xdr:to>
      <xdr:col>22</xdr:col>
      <xdr:colOff>37553</xdr:colOff>
      <xdr:row>70</xdr:row>
      <xdr:rowOff>162641</xdr:rowOff>
    </xdr:to>
    <xdr:graphicFrame macro="">
      <xdr:nvGraphicFramePr>
        <xdr:cNvPr id="52" name="Chart 51">
          <a:extLst>
            <a:ext uri="{FF2B5EF4-FFF2-40B4-BE49-F238E27FC236}">
              <a16:creationId xmlns:a16="http://schemas.microsoft.com/office/drawing/2014/main" id="{D63F67B5-FE4B-4ACD-BF38-720994B1D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2308</xdr:colOff>
      <xdr:row>38</xdr:row>
      <xdr:rowOff>10852</xdr:rowOff>
    </xdr:from>
    <xdr:to>
      <xdr:col>16</xdr:col>
      <xdr:colOff>444119</xdr:colOff>
      <xdr:row>52</xdr:row>
      <xdr:rowOff>1513</xdr:rowOff>
    </xdr:to>
    <xdr:graphicFrame macro="">
      <xdr:nvGraphicFramePr>
        <xdr:cNvPr id="33" name="Chart 32">
          <a:extLst>
            <a:ext uri="{FF2B5EF4-FFF2-40B4-BE49-F238E27FC236}">
              <a16:creationId xmlns:a16="http://schemas.microsoft.com/office/drawing/2014/main" id="{9B987573-262E-413F-A727-3DAB66AC1C0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577835</xdr:colOff>
      <xdr:row>40</xdr:row>
      <xdr:rowOff>5070</xdr:rowOff>
    </xdr:from>
    <xdr:to>
      <xdr:col>22</xdr:col>
      <xdr:colOff>37553</xdr:colOff>
      <xdr:row>51</xdr:row>
      <xdr:rowOff>162641</xdr:rowOff>
    </xdr:to>
    <xdr:graphicFrame macro="">
      <xdr:nvGraphicFramePr>
        <xdr:cNvPr id="34" name="Chart 33">
          <a:extLst>
            <a:ext uri="{FF2B5EF4-FFF2-40B4-BE49-F238E27FC236}">
              <a16:creationId xmlns:a16="http://schemas.microsoft.com/office/drawing/2014/main" id="{48AFF193-78C4-4978-9967-5425E5256F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20</xdr:row>
      <xdr:rowOff>0</xdr:rowOff>
    </xdr:from>
    <xdr:to>
      <xdr:col>16</xdr:col>
      <xdr:colOff>438001</xdr:colOff>
      <xdr:row>33</xdr:row>
      <xdr:rowOff>158090</xdr:rowOff>
    </xdr:to>
    <xdr:graphicFrame macro="">
      <xdr:nvGraphicFramePr>
        <xdr:cNvPr id="29" name="Chart 28">
          <a:extLst>
            <a:ext uri="{FF2B5EF4-FFF2-40B4-BE49-F238E27FC236}">
              <a16:creationId xmlns:a16="http://schemas.microsoft.com/office/drawing/2014/main" id="{701E5937-63AA-44F7-A5AF-9F33A18BC3A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18</xdr:col>
      <xdr:colOff>0</xdr:colOff>
      <xdr:row>19</xdr:row>
      <xdr:rowOff>173181</xdr:rowOff>
    </xdr:from>
    <xdr:to>
      <xdr:col>23</xdr:col>
      <xdr:colOff>125800</xdr:colOff>
      <xdr:row>31</xdr:row>
      <xdr:rowOff>157571</xdr:rowOff>
    </xdr:to>
    <xdr:graphicFrame macro="">
      <xdr:nvGraphicFramePr>
        <xdr:cNvPr id="30" name="Chart 29">
          <a:extLst>
            <a:ext uri="{FF2B5EF4-FFF2-40B4-BE49-F238E27FC236}">
              <a16:creationId xmlns:a16="http://schemas.microsoft.com/office/drawing/2014/main" id="{C120E18A-8D8C-4A3B-9FF3-3FB20BF39A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xdr:row>
      <xdr:rowOff>0</xdr:rowOff>
    </xdr:from>
    <xdr:to>
      <xdr:col>16</xdr:col>
      <xdr:colOff>438001</xdr:colOff>
      <xdr:row>14</xdr:row>
      <xdr:rowOff>158089</xdr:rowOff>
    </xdr:to>
    <xdr:graphicFrame macro="">
      <xdr:nvGraphicFramePr>
        <xdr:cNvPr id="3" name="Chart 2">
          <a:extLst>
            <a:ext uri="{FF2B5EF4-FFF2-40B4-BE49-F238E27FC236}">
              <a16:creationId xmlns:a16="http://schemas.microsoft.com/office/drawing/2014/main" id="{69066B5A-37A1-44A9-9980-8E65DC2FC38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0</xdr:colOff>
      <xdr:row>1</xdr:row>
      <xdr:rowOff>0</xdr:rowOff>
    </xdr:from>
    <xdr:to>
      <xdr:col>23</xdr:col>
      <xdr:colOff>125800</xdr:colOff>
      <xdr:row>12</xdr:row>
      <xdr:rowOff>158561</xdr:rowOff>
    </xdr:to>
    <xdr:graphicFrame macro="">
      <xdr:nvGraphicFramePr>
        <xdr:cNvPr id="9" name="Chart 8">
          <a:extLst>
            <a:ext uri="{FF2B5EF4-FFF2-40B4-BE49-F238E27FC236}">
              <a16:creationId xmlns:a16="http://schemas.microsoft.com/office/drawing/2014/main" id="{5896CA7C-E00C-4217-B338-E702E72B65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0.16587</cdr:x>
      <cdr:y>0.65489</cdr:y>
    </cdr:from>
    <cdr:to>
      <cdr:x>0.23433</cdr:x>
      <cdr:y>0.92051</cdr:y>
    </cdr:to>
    <cdr:sp macro="" textlink="">
      <cdr:nvSpPr>
        <cdr:cNvPr id="2" name="TextBox 1"/>
        <cdr:cNvSpPr txBox="1"/>
      </cdr:nvSpPr>
      <cdr:spPr>
        <a:xfrm xmlns:a="http://schemas.openxmlformats.org/drawingml/2006/main" rot="16200000">
          <a:off x="302044" y="1808861"/>
          <a:ext cx="646033" cy="2138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t>2012</a:t>
          </a:r>
        </a:p>
      </cdr:txBody>
    </cdr:sp>
  </cdr:relSizeAnchor>
  <cdr:relSizeAnchor xmlns:cdr="http://schemas.openxmlformats.org/drawingml/2006/chartDrawing">
    <cdr:from>
      <cdr:x>0.24023</cdr:x>
      <cdr:y>0.65997</cdr:y>
    </cdr:from>
    <cdr:to>
      <cdr:x>0.29526</cdr:x>
      <cdr:y>0.92067</cdr:y>
    </cdr:to>
    <cdr:sp macro="" textlink="">
      <cdr:nvSpPr>
        <cdr:cNvPr id="3" name="TextBox 1"/>
        <cdr:cNvSpPr txBox="1"/>
      </cdr:nvSpPr>
      <cdr:spPr>
        <a:xfrm xmlns:a="http://schemas.openxmlformats.org/drawingml/2006/main" rot="16200000">
          <a:off x="520645" y="1822923"/>
          <a:ext cx="629643" cy="17172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solidFill>
                <a:schemeClr val="bg1"/>
              </a:solidFill>
            </a:rPr>
            <a:t>2017</a:t>
          </a:r>
        </a:p>
      </cdr:txBody>
    </cdr:sp>
  </cdr:relSizeAnchor>
  <cdr:relSizeAnchor xmlns:cdr="http://schemas.openxmlformats.org/drawingml/2006/chartDrawing">
    <cdr:from>
      <cdr:x>0.36925</cdr:x>
      <cdr:y>0.65119</cdr:y>
    </cdr:from>
    <cdr:to>
      <cdr:x>0.43771</cdr:x>
      <cdr:y>0.91681</cdr:y>
    </cdr:to>
    <cdr:sp macro="" textlink="">
      <cdr:nvSpPr>
        <cdr:cNvPr id="6" name="TextBox 2"/>
        <cdr:cNvSpPr txBox="1"/>
      </cdr:nvSpPr>
      <cdr:spPr>
        <a:xfrm xmlns:a="http://schemas.openxmlformats.org/drawingml/2006/main" rot="16200000">
          <a:off x="937367" y="1799855"/>
          <a:ext cx="646033" cy="2138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t>2012</a:t>
          </a:r>
        </a:p>
      </cdr:txBody>
    </cdr:sp>
  </cdr:relSizeAnchor>
  <cdr:relSizeAnchor xmlns:cdr="http://schemas.openxmlformats.org/drawingml/2006/chartDrawing">
    <cdr:from>
      <cdr:x>0.44505</cdr:x>
      <cdr:y>0.65997</cdr:y>
    </cdr:from>
    <cdr:to>
      <cdr:x>0.51727</cdr:x>
      <cdr:y>0.91697</cdr:y>
    </cdr:to>
    <cdr:sp macro="" textlink="">
      <cdr:nvSpPr>
        <cdr:cNvPr id="7" name="TextBox 1"/>
        <cdr:cNvSpPr txBox="1"/>
      </cdr:nvSpPr>
      <cdr:spPr>
        <a:xfrm xmlns:a="http://schemas.openxmlformats.org/drawingml/2006/main" rot="16200000">
          <a:off x="1191035" y="1791646"/>
          <a:ext cx="620706" cy="22534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solidFill>
                <a:schemeClr val="bg1"/>
              </a:solidFill>
            </a:rPr>
            <a:t>2017</a:t>
          </a:r>
        </a:p>
      </cdr:txBody>
    </cdr:sp>
  </cdr:relSizeAnchor>
  <cdr:relSizeAnchor xmlns:cdr="http://schemas.openxmlformats.org/drawingml/2006/chartDrawing">
    <cdr:from>
      <cdr:x>0.57158</cdr:x>
      <cdr:y>0.65487</cdr:y>
    </cdr:from>
    <cdr:to>
      <cdr:x>0.64004</cdr:x>
      <cdr:y>0.9205</cdr:y>
    </cdr:to>
    <cdr:sp macro="" textlink="">
      <cdr:nvSpPr>
        <cdr:cNvPr id="9" name="TextBox 2"/>
        <cdr:cNvSpPr txBox="1"/>
      </cdr:nvSpPr>
      <cdr:spPr>
        <a:xfrm xmlns:a="http://schemas.openxmlformats.org/drawingml/2006/main" rot="16200000">
          <a:off x="1569380" y="1808820"/>
          <a:ext cx="646033" cy="2138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t>2012</a:t>
          </a:r>
        </a:p>
      </cdr:txBody>
    </cdr:sp>
  </cdr:relSizeAnchor>
  <cdr:relSizeAnchor xmlns:cdr="http://schemas.openxmlformats.org/drawingml/2006/chartDrawing">
    <cdr:from>
      <cdr:x>0.64737</cdr:x>
      <cdr:y>0.66953</cdr:y>
    </cdr:from>
    <cdr:to>
      <cdr:x>0.71707</cdr:x>
      <cdr:y>0.92066</cdr:y>
    </cdr:to>
    <cdr:sp macro="" textlink="">
      <cdr:nvSpPr>
        <cdr:cNvPr id="10" name="TextBox 1"/>
        <cdr:cNvSpPr txBox="1"/>
      </cdr:nvSpPr>
      <cdr:spPr>
        <a:xfrm xmlns:a="http://schemas.openxmlformats.org/drawingml/2006/main" rot="16200000">
          <a:off x="1825504" y="1811576"/>
          <a:ext cx="606529" cy="21748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solidFill>
                <a:schemeClr val="bg1"/>
              </a:solidFill>
            </a:rPr>
            <a:t>2017</a:t>
          </a:r>
        </a:p>
      </cdr:txBody>
    </cdr:sp>
  </cdr:relSizeAnchor>
  <cdr:relSizeAnchor xmlns:cdr="http://schemas.openxmlformats.org/drawingml/2006/chartDrawing">
    <cdr:from>
      <cdr:x>0.7739</cdr:x>
      <cdr:y>0.64934</cdr:y>
    </cdr:from>
    <cdr:to>
      <cdr:x>0.84236</cdr:x>
      <cdr:y>0.91497</cdr:y>
    </cdr:to>
    <cdr:sp macro="" textlink="">
      <cdr:nvSpPr>
        <cdr:cNvPr id="12" name="TextBox 2"/>
        <cdr:cNvSpPr txBox="1"/>
      </cdr:nvSpPr>
      <cdr:spPr>
        <a:xfrm xmlns:a="http://schemas.openxmlformats.org/drawingml/2006/main" rot="16200000">
          <a:off x="2201392" y="1795373"/>
          <a:ext cx="646033" cy="2138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t>2012</a:t>
          </a:r>
        </a:p>
      </cdr:txBody>
    </cdr:sp>
  </cdr:relSizeAnchor>
  <cdr:relSizeAnchor xmlns:cdr="http://schemas.openxmlformats.org/drawingml/2006/chartDrawing">
    <cdr:from>
      <cdr:x>0.85113</cdr:x>
      <cdr:y>0.66475</cdr:y>
    </cdr:from>
    <cdr:to>
      <cdr:x>0.91317</cdr:x>
      <cdr:y>0.91328</cdr:y>
    </cdr:to>
    <cdr:sp macro="" textlink="">
      <cdr:nvSpPr>
        <cdr:cNvPr id="13" name="TextBox 1"/>
        <cdr:cNvSpPr txBox="1"/>
      </cdr:nvSpPr>
      <cdr:spPr>
        <a:xfrm xmlns:a="http://schemas.openxmlformats.org/drawingml/2006/main" rot="16200000">
          <a:off x="2452501" y="1808839"/>
          <a:ext cx="600248" cy="19359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solidFill>
                <a:schemeClr val="bg1"/>
              </a:solidFill>
            </a:rPr>
            <a:t>2017</a:t>
          </a:r>
        </a:p>
      </cdr:txBody>
    </cdr:sp>
  </cdr:relSizeAnchor>
</c:userShapes>
</file>

<file path=xl/drawings/drawing5.xml><?xml version="1.0" encoding="utf-8"?>
<c:userShapes xmlns:c="http://schemas.openxmlformats.org/drawingml/2006/chart">
  <cdr:relSizeAnchor xmlns:cdr="http://schemas.openxmlformats.org/drawingml/2006/chartDrawing">
    <cdr:from>
      <cdr:x>0.17179</cdr:x>
      <cdr:y>0.71831</cdr:y>
    </cdr:from>
    <cdr:to>
      <cdr:x>0.24383</cdr:x>
      <cdr:y>0.92903</cdr:y>
    </cdr:to>
    <cdr:sp macro="" textlink="">
      <cdr:nvSpPr>
        <cdr:cNvPr id="2" name="TextBox 1"/>
        <cdr:cNvSpPr txBox="1"/>
      </cdr:nvSpPr>
      <cdr:spPr>
        <a:xfrm xmlns:a="http://schemas.openxmlformats.org/drawingml/2006/main" rot="16200000">
          <a:off x="502683" y="1592183"/>
          <a:ext cx="439350" cy="25040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2012</a:t>
          </a:r>
        </a:p>
      </cdr:txBody>
    </cdr:sp>
  </cdr:relSizeAnchor>
  <cdr:relSizeAnchor xmlns:cdr="http://schemas.openxmlformats.org/drawingml/2006/chartDrawing">
    <cdr:from>
      <cdr:x>0.25109</cdr:x>
      <cdr:y>0.68374</cdr:y>
    </cdr:from>
    <cdr:to>
      <cdr:x>0.31303</cdr:x>
      <cdr:y>0.93384</cdr:y>
    </cdr:to>
    <cdr:sp macro="" textlink="">
      <cdr:nvSpPr>
        <cdr:cNvPr id="3" name="TextBox 1"/>
        <cdr:cNvSpPr txBox="1"/>
      </cdr:nvSpPr>
      <cdr:spPr>
        <a:xfrm xmlns:a="http://schemas.openxmlformats.org/drawingml/2006/main" rot="16200000">
          <a:off x="719710" y="1578709"/>
          <a:ext cx="521462" cy="21530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chemeClr val="bg1"/>
              </a:solidFill>
            </a:rPr>
            <a:t>2017</a:t>
          </a:r>
        </a:p>
      </cdr:txBody>
    </cdr:sp>
  </cdr:relSizeAnchor>
  <cdr:relSizeAnchor xmlns:cdr="http://schemas.openxmlformats.org/drawingml/2006/chartDrawing">
    <cdr:from>
      <cdr:x>0.37715</cdr:x>
      <cdr:y>0.66271</cdr:y>
    </cdr:from>
    <cdr:to>
      <cdr:x>0.44561</cdr:x>
      <cdr:y>0.92833</cdr:y>
    </cdr:to>
    <cdr:sp macro="" textlink="">
      <cdr:nvSpPr>
        <cdr:cNvPr id="6" name="TextBox 2"/>
        <cdr:cNvSpPr txBox="1"/>
      </cdr:nvSpPr>
      <cdr:spPr>
        <a:xfrm xmlns:a="http://schemas.openxmlformats.org/drawingml/2006/main" rot="16200000">
          <a:off x="1153034" y="1539713"/>
          <a:ext cx="553828" cy="23796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2012</a:t>
          </a:r>
        </a:p>
      </cdr:txBody>
    </cdr:sp>
  </cdr:relSizeAnchor>
  <cdr:relSizeAnchor xmlns:cdr="http://schemas.openxmlformats.org/drawingml/2006/chartDrawing">
    <cdr:from>
      <cdr:x>0.45591</cdr:x>
      <cdr:y>0.71391</cdr:y>
    </cdr:from>
    <cdr:to>
      <cdr:x>0.51785</cdr:x>
      <cdr:y>0.92849</cdr:y>
    </cdr:to>
    <cdr:sp macro="" textlink="">
      <cdr:nvSpPr>
        <cdr:cNvPr id="7" name="TextBox 1"/>
        <cdr:cNvSpPr txBox="1"/>
      </cdr:nvSpPr>
      <cdr:spPr>
        <a:xfrm xmlns:a="http://schemas.openxmlformats.org/drawingml/2006/main" rot="16200000">
          <a:off x="1468688" y="1604589"/>
          <a:ext cx="447407" cy="21530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chemeClr val="bg1"/>
              </a:solidFill>
            </a:rPr>
            <a:t>2017</a:t>
          </a:r>
        </a:p>
      </cdr:txBody>
    </cdr:sp>
  </cdr:relSizeAnchor>
  <cdr:relSizeAnchor xmlns:cdr="http://schemas.openxmlformats.org/drawingml/2006/chartDrawing">
    <cdr:from>
      <cdr:x>0.58145</cdr:x>
      <cdr:y>0.66145</cdr:y>
    </cdr:from>
    <cdr:to>
      <cdr:x>0.64991</cdr:x>
      <cdr:y>0.92709</cdr:y>
    </cdr:to>
    <cdr:sp macro="" textlink="">
      <cdr:nvSpPr>
        <cdr:cNvPr id="9" name="TextBox 2"/>
        <cdr:cNvSpPr txBox="1"/>
      </cdr:nvSpPr>
      <cdr:spPr>
        <a:xfrm xmlns:a="http://schemas.openxmlformats.org/drawingml/2006/main" rot="16200000">
          <a:off x="1863181" y="1537100"/>
          <a:ext cx="553849" cy="23796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2012</a:t>
          </a:r>
        </a:p>
      </cdr:txBody>
    </cdr:sp>
  </cdr:relSizeAnchor>
  <cdr:relSizeAnchor xmlns:cdr="http://schemas.openxmlformats.org/drawingml/2006/chartDrawing">
    <cdr:from>
      <cdr:x>0.65922</cdr:x>
      <cdr:y>0.7143</cdr:y>
    </cdr:from>
    <cdr:to>
      <cdr:x>0.72116</cdr:x>
      <cdr:y>0.92889</cdr:y>
    </cdr:to>
    <cdr:sp macro="" textlink="">
      <cdr:nvSpPr>
        <cdr:cNvPr id="10" name="TextBox 1"/>
        <cdr:cNvSpPr txBox="1"/>
      </cdr:nvSpPr>
      <cdr:spPr>
        <a:xfrm xmlns:a="http://schemas.openxmlformats.org/drawingml/2006/main" rot="16200000">
          <a:off x="2175368" y="1605407"/>
          <a:ext cx="447428" cy="21530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chemeClr val="bg1"/>
              </a:solidFill>
            </a:rPr>
            <a:t>2017</a:t>
          </a:r>
        </a:p>
      </cdr:txBody>
    </cdr:sp>
  </cdr:relSizeAnchor>
  <cdr:relSizeAnchor xmlns:cdr="http://schemas.openxmlformats.org/drawingml/2006/chartDrawing">
    <cdr:from>
      <cdr:x>0.78476</cdr:x>
      <cdr:y>0.65757</cdr:y>
    </cdr:from>
    <cdr:to>
      <cdr:x>0.85322</cdr:x>
      <cdr:y>0.9232</cdr:y>
    </cdr:to>
    <cdr:sp macro="" textlink="">
      <cdr:nvSpPr>
        <cdr:cNvPr id="12" name="TextBox 2"/>
        <cdr:cNvSpPr txBox="1"/>
      </cdr:nvSpPr>
      <cdr:spPr>
        <a:xfrm xmlns:a="http://schemas.openxmlformats.org/drawingml/2006/main" rot="16200000">
          <a:off x="2569873" y="1529001"/>
          <a:ext cx="553848" cy="23796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2012</a:t>
          </a:r>
        </a:p>
      </cdr:txBody>
    </cdr:sp>
  </cdr:relSizeAnchor>
  <cdr:relSizeAnchor xmlns:cdr="http://schemas.openxmlformats.org/drawingml/2006/chartDrawing">
    <cdr:from>
      <cdr:x>0.86298</cdr:x>
      <cdr:y>0.71187</cdr:y>
    </cdr:from>
    <cdr:to>
      <cdr:x>0.92492</cdr:x>
      <cdr:y>0.92645</cdr:y>
    </cdr:to>
    <cdr:sp macro="" textlink="">
      <cdr:nvSpPr>
        <cdr:cNvPr id="13" name="TextBox 1"/>
        <cdr:cNvSpPr txBox="1"/>
      </cdr:nvSpPr>
      <cdr:spPr>
        <a:xfrm xmlns:a="http://schemas.openxmlformats.org/drawingml/2006/main" rot="16200000">
          <a:off x="2883644" y="1600328"/>
          <a:ext cx="447408" cy="21530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chemeClr val="bg1"/>
              </a:solidFill>
            </a:rPr>
            <a:t>2017</a:t>
          </a:r>
        </a:p>
      </cdr:txBody>
    </cdr:sp>
  </cdr:relSizeAnchor>
</c:userShapes>
</file>

<file path=xl/drawings/drawing6.xml><?xml version="1.0" encoding="utf-8"?>
<c:userShapes xmlns:c="http://schemas.openxmlformats.org/drawingml/2006/chart">
  <cdr:relSizeAnchor xmlns:cdr="http://schemas.openxmlformats.org/drawingml/2006/chartDrawing">
    <cdr:from>
      <cdr:x>0.16587</cdr:x>
      <cdr:y>0.65489</cdr:y>
    </cdr:from>
    <cdr:to>
      <cdr:x>0.23433</cdr:x>
      <cdr:y>0.92051</cdr:y>
    </cdr:to>
    <cdr:sp macro="" textlink="">
      <cdr:nvSpPr>
        <cdr:cNvPr id="2" name="TextBox 1"/>
        <cdr:cNvSpPr txBox="1"/>
      </cdr:nvSpPr>
      <cdr:spPr>
        <a:xfrm xmlns:a="http://schemas.openxmlformats.org/drawingml/2006/main" rot="16200000">
          <a:off x="302044" y="1808861"/>
          <a:ext cx="646033" cy="2138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t>2013</a:t>
          </a:r>
        </a:p>
      </cdr:txBody>
    </cdr:sp>
  </cdr:relSizeAnchor>
  <cdr:relSizeAnchor xmlns:cdr="http://schemas.openxmlformats.org/drawingml/2006/chartDrawing">
    <cdr:from>
      <cdr:x>0.24023</cdr:x>
      <cdr:y>0.70303</cdr:y>
    </cdr:from>
    <cdr:to>
      <cdr:x>0.31691</cdr:x>
      <cdr:y>0.92769</cdr:y>
    </cdr:to>
    <cdr:sp macro="" textlink="">
      <cdr:nvSpPr>
        <cdr:cNvPr id="3" name="TextBox 1"/>
        <cdr:cNvSpPr txBox="1"/>
      </cdr:nvSpPr>
      <cdr:spPr>
        <a:xfrm xmlns:a="http://schemas.openxmlformats.org/drawingml/2006/main" rot="16200000">
          <a:off x="594580" y="1890073"/>
          <a:ext cx="553825" cy="23988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solidFill>
                <a:schemeClr val="bg1"/>
              </a:solidFill>
            </a:rPr>
            <a:t>2018</a:t>
          </a:r>
        </a:p>
      </cdr:txBody>
    </cdr:sp>
  </cdr:relSizeAnchor>
  <cdr:relSizeAnchor xmlns:cdr="http://schemas.openxmlformats.org/drawingml/2006/chartDrawing">
    <cdr:from>
      <cdr:x>0.36925</cdr:x>
      <cdr:y>0.65119</cdr:y>
    </cdr:from>
    <cdr:to>
      <cdr:x>0.43771</cdr:x>
      <cdr:y>0.91681</cdr:y>
    </cdr:to>
    <cdr:sp macro="" textlink="">
      <cdr:nvSpPr>
        <cdr:cNvPr id="6" name="TextBox 2"/>
        <cdr:cNvSpPr txBox="1"/>
      </cdr:nvSpPr>
      <cdr:spPr>
        <a:xfrm xmlns:a="http://schemas.openxmlformats.org/drawingml/2006/main" rot="16200000">
          <a:off x="937367" y="1799855"/>
          <a:ext cx="646033" cy="2138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t>2013</a:t>
          </a:r>
        </a:p>
      </cdr:txBody>
    </cdr:sp>
  </cdr:relSizeAnchor>
  <cdr:relSizeAnchor xmlns:cdr="http://schemas.openxmlformats.org/drawingml/2006/chartDrawing">
    <cdr:from>
      <cdr:x>0.44505</cdr:x>
      <cdr:y>0.65997</cdr:y>
    </cdr:from>
    <cdr:to>
      <cdr:x>0.51727</cdr:x>
      <cdr:y>0.91697</cdr:y>
    </cdr:to>
    <cdr:sp macro="" textlink="">
      <cdr:nvSpPr>
        <cdr:cNvPr id="7" name="TextBox 1"/>
        <cdr:cNvSpPr txBox="1"/>
      </cdr:nvSpPr>
      <cdr:spPr>
        <a:xfrm xmlns:a="http://schemas.openxmlformats.org/drawingml/2006/main" rot="16200000">
          <a:off x="1191035" y="1791646"/>
          <a:ext cx="620706" cy="22534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solidFill>
                <a:schemeClr val="bg1"/>
              </a:solidFill>
            </a:rPr>
            <a:t>2018</a:t>
          </a:r>
        </a:p>
      </cdr:txBody>
    </cdr:sp>
  </cdr:relSizeAnchor>
  <cdr:relSizeAnchor xmlns:cdr="http://schemas.openxmlformats.org/drawingml/2006/chartDrawing">
    <cdr:from>
      <cdr:x>0.57158</cdr:x>
      <cdr:y>0.65487</cdr:y>
    </cdr:from>
    <cdr:to>
      <cdr:x>0.64004</cdr:x>
      <cdr:y>0.9205</cdr:y>
    </cdr:to>
    <cdr:sp macro="" textlink="">
      <cdr:nvSpPr>
        <cdr:cNvPr id="9" name="TextBox 2"/>
        <cdr:cNvSpPr txBox="1"/>
      </cdr:nvSpPr>
      <cdr:spPr>
        <a:xfrm xmlns:a="http://schemas.openxmlformats.org/drawingml/2006/main" rot="16200000">
          <a:off x="1569380" y="1808820"/>
          <a:ext cx="646033" cy="2138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t>2013</a:t>
          </a:r>
        </a:p>
      </cdr:txBody>
    </cdr:sp>
  </cdr:relSizeAnchor>
  <cdr:relSizeAnchor xmlns:cdr="http://schemas.openxmlformats.org/drawingml/2006/chartDrawing">
    <cdr:from>
      <cdr:x>0.64737</cdr:x>
      <cdr:y>0.66953</cdr:y>
    </cdr:from>
    <cdr:to>
      <cdr:x>0.71707</cdr:x>
      <cdr:y>0.92066</cdr:y>
    </cdr:to>
    <cdr:sp macro="" textlink="">
      <cdr:nvSpPr>
        <cdr:cNvPr id="10" name="TextBox 1"/>
        <cdr:cNvSpPr txBox="1"/>
      </cdr:nvSpPr>
      <cdr:spPr>
        <a:xfrm xmlns:a="http://schemas.openxmlformats.org/drawingml/2006/main" rot="16200000">
          <a:off x="1825504" y="1811576"/>
          <a:ext cx="606529" cy="21748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solidFill>
                <a:schemeClr val="bg1"/>
              </a:solidFill>
            </a:rPr>
            <a:t>2018</a:t>
          </a:r>
        </a:p>
      </cdr:txBody>
    </cdr:sp>
  </cdr:relSizeAnchor>
  <cdr:relSizeAnchor xmlns:cdr="http://schemas.openxmlformats.org/drawingml/2006/chartDrawing">
    <cdr:from>
      <cdr:x>0.7739</cdr:x>
      <cdr:y>0.64934</cdr:y>
    </cdr:from>
    <cdr:to>
      <cdr:x>0.84236</cdr:x>
      <cdr:y>0.91497</cdr:y>
    </cdr:to>
    <cdr:sp macro="" textlink="">
      <cdr:nvSpPr>
        <cdr:cNvPr id="12" name="TextBox 2"/>
        <cdr:cNvSpPr txBox="1"/>
      </cdr:nvSpPr>
      <cdr:spPr>
        <a:xfrm xmlns:a="http://schemas.openxmlformats.org/drawingml/2006/main" rot="16200000">
          <a:off x="2201392" y="1795373"/>
          <a:ext cx="646033" cy="2138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t>2013</a:t>
          </a:r>
        </a:p>
      </cdr:txBody>
    </cdr:sp>
  </cdr:relSizeAnchor>
  <cdr:relSizeAnchor xmlns:cdr="http://schemas.openxmlformats.org/drawingml/2006/chartDrawing">
    <cdr:from>
      <cdr:x>0.85113</cdr:x>
      <cdr:y>0.66475</cdr:y>
    </cdr:from>
    <cdr:to>
      <cdr:x>0.91317</cdr:x>
      <cdr:y>0.91328</cdr:y>
    </cdr:to>
    <cdr:sp macro="" textlink="">
      <cdr:nvSpPr>
        <cdr:cNvPr id="13" name="TextBox 1"/>
        <cdr:cNvSpPr txBox="1"/>
      </cdr:nvSpPr>
      <cdr:spPr>
        <a:xfrm xmlns:a="http://schemas.openxmlformats.org/drawingml/2006/main" rot="16200000">
          <a:off x="2452501" y="1808839"/>
          <a:ext cx="600248" cy="19359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solidFill>
                <a:schemeClr val="bg1"/>
              </a:solidFill>
            </a:rPr>
            <a:t>2018</a:t>
          </a:r>
        </a:p>
      </cdr:txBody>
    </cdr:sp>
  </cdr:relSizeAnchor>
</c:userShapes>
</file>

<file path=xl/drawings/drawing7.xml><?xml version="1.0" encoding="utf-8"?>
<c:userShapes xmlns:c="http://schemas.openxmlformats.org/drawingml/2006/chart">
  <cdr:relSizeAnchor xmlns:cdr="http://schemas.openxmlformats.org/drawingml/2006/chartDrawing">
    <cdr:from>
      <cdr:x>0.16504</cdr:x>
      <cdr:y>0.59746</cdr:y>
    </cdr:from>
    <cdr:to>
      <cdr:x>0.23708</cdr:x>
      <cdr:y>0.92903</cdr:y>
    </cdr:to>
    <cdr:sp macro="" textlink="">
      <cdr:nvSpPr>
        <cdr:cNvPr id="2" name="TextBox 1"/>
        <cdr:cNvSpPr txBox="1"/>
      </cdr:nvSpPr>
      <cdr:spPr>
        <a:xfrm xmlns:a="http://schemas.openxmlformats.org/drawingml/2006/main" rot="16200000">
          <a:off x="353167" y="1478524"/>
          <a:ext cx="696916" cy="25139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2013</a:t>
          </a:r>
        </a:p>
      </cdr:txBody>
    </cdr:sp>
  </cdr:relSizeAnchor>
  <cdr:relSizeAnchor xmlns:cdr="http://schemas.openxmlformats.org/drawingml/2006/chartDrawing">
    <cdr:from>
      <cdr:x>0.25109</cdr:x>
      <cdr:y>0.68374</cdr:y>
    </cdr:from>
    <cdr:to>
      <cdr:x>0.31303</cdr:x>
      <cdr:y>0.93384</cdr:y>
    </cdr:to>
    <cdr:sp macro="" textlink="">
      <cdr:nvSpPr>
        <cdr:cNvPr id="3" name="TextBox 1"/>
        <cdr:cNvSpPr txBox="1"/>
      </cdr:nvSpPr>
      <cdr:spPr>
        <a:xfrm xmlns:a="http://schemas.openxmlformats.org/drawingml/2006/main" rot="16200000">
          <a:off x="719710" y="1578709"/>
          <a:ext cx="521462" cy="21530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chemeClr val="bg1"/>
              </a:solidFill>
            </a:rPr>
            <a:t>2018</a:t>
          </a:r>
        </a:p>
      </cdr:txBody>
    </cdr:sp>
  </cdr:relSizeAnchor>
  <cdr:relSizeAnchor xmlns:cdr="http://schemas.openxmlformats.org/drawingml/2006/chartDrawing">
    <cdr:from>
      <cdr:x>0.37715</cdr:x>
      <cdr:y>0.66271</cdr:y>
    </cdr:from>
    <cdr:to>
      <cdr:x>0.44561</cdr:x>
      <cdr:y>0.92833</cdr:y>
    </cdr:to>
    <cdr:sp macro="" textlink="">
      <cdr:nvSpPr>
        <cdr:cNvPr id="6" name="TextBox 2"/>
        <cdr:cNvSpPr txBox="1"/>
      </cdr:nvSpPr>
      <cdr:spPr>
        <a:xfrm xmlns:a="http://schemas.openxmlformats.org/drawingml/2006/main" rot="16200000">
          <a:off x="1153034" y="1539713"/>
          <a:ext cx="553828" cy="23796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2013</a:t>
          </a:r>
        </a:p>
      </cdr:txBody>
    </cdr:sp>
  </cdr:relSizeAnchor>
  <cdr:relSizeAnchor xmlns:cdr="http://schemas.openxmlformats.org/drawingml/2006/chartDrawing">
    <cdr:from>
      <cdr:x>0.45591</cdr:x>
      <cdr:y>0.71391</cdr:y>
    </cdr:from>
    <cdr:to>
      <cdr:x>0.51785</cdr:x>
      <cdr:y>0.92849</cdr:y>
    </cdr:to>
    <cdr:sp macro="" textlink="">
      <cdr:nvSpPr>
        <cdr:cNvPr id="7" name="TextBox 1"/>
        <cdr:cNvSpPr txBox="1"/>
      </cdr:nvSpPr>
      <cdr:spPr>
        <a:xfrm xmlns:a="http://schemas.openxmlformats.org/drawingml/2006/main" rot="16200000">
          <a:off x="1468688" y="1604589"/>
          <a:ext cx="447407" cy="21530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chemeClr val="bg1"/>
              </a:solidFill>
            </a:rPr>
            <a:t>2018</a:t>
          </a:r>
        </a:p>
      </cdr:txBody>
    </cdr:sp>
  </cdr:relSizeAnchor>
  <cdr:relSizeAnchor xmlns:cdr="http://schemas.openxmlformats.org/drawingml/2006/chartDrawing">
    <cdr:from>
      <cdr:x>0.58145</cdr:x>
      <cdr:y>0.66145</cdr:y>
    </cdr:from>
    <cdr:to>
      <cdr:x>0.64991</cdr:x>
      <cdr:y>0.92709</cdr:y>
    </cdr:to>
    <cdr:sp macro="" textlink="">
      <cdr:nvSpPr>
        <cdr:cNvPr id="9" name="TextBox 2"/>
        <cdr:cNvSpPr txBox="1"/>
      </cdr:nvSpPr>
      <cdr:spPr>
        <a:xfrm xmlns:a="http://schemas.openxmlformats.org/drawingml/2006/main" rot="16200000">
          <a:off x="1863181" y="1537100"/>
          <a:ext cx="553849" cy="23796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2013</a:t>
          </a:r>
        </a:p>
      </cdr:txBody>
    </cdr:sp>
  </cdr:relSizeAnchor>
  <cdr:relSizeAnchor xmlns:cdr="http://schemas.openxmlformats.org/drawingml/2006/chartDrawing">
    <cdr:from>
      <cdr:x>0.65922</cdr:x>
      <cdr:y>0.7143</cdr:y>
    </cdr:from>
    <cdr:to>
      <cdr:x>0.72116</cdr:x>
      <cdr:y>0.92889</cdr:y>
    </cdr:to>
    <cdr:sp macro="" textlink="">
      <cdr:nvSpPr>
        <cdr:cNvPr id="10" name="TextBox 1"/>
        <cdr:cNvSpPr txBox="1"/>
      </cdr:nvSpPr>
      <cdr:spPr>
        <a:xfrm xmlns:a="http://schemas.openxmlformats.org/drawingml/2006/main" rot="16200000">
          <a:off x="2175368" y="1605407"/>
          <a:ext cx="447428" cy="21530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chemeClr val="bg1"/>
              </a:solidFill>
            </a:rPr>
            <a:t>2018</a:t>
          </a:r>
        </a:p>
      </cdr:txBody>
    </cdr:sp>
  </cdr:relSizeAnchor>
  <cdr:relSizeAnchor xmlns:cdr="http://schemas.openxmlformats.org/drawingml/2006/chartDrawing">
    <cdr:from>
      <cdr:x>0.78476</cdr:x>
      <cdr:y>0.65757</cdr:y>
    </cdr:from>
    <cdr:to>
      <cdr:x>0.85322</cdr:x>
      <cdr:y>0.9232</cdr:y>
    </cdr:to>
    <cdr:sp macro="" textlink="">
      <cdr:nvSpPr>
        <cdr:cNvPr id="12" name="TextBox 2"/>
        <cdr:cNvSpPr txBox="1"/>
      </cdr:nvSpPr>
      <cdr:spPr>
        <a:xfrm xmlns:a="http://schemas.openxmlformats.org/drawingml/2006/main" rot="16200000">
          <a:off x="2569873" y="1529001"/>
          <a:ext cx="553848" cy="23796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2013</a:t>
          </a:r>
        </a:p>
      </cdr:txBody>
    </cdr:sp>
  </cdr:relSizeAnchor>
  <cdr:relSizeAnchor xmlns:cdr="http://schemas.openxmlformats.org/drawingml/2006/chartDrawing">
    <cdr:from>
      <cdr:x>0.86298</cdr:x>
      <cdr:y>0.71187</cdr:y>
    </cdr:from>
    <cdr:to>
      <cdr:x>0.92492</cdr:x>
      <cdr:y>0.92645</cdr:y>
    </cdr:to>
    <cdr:sp macro="" textlink="">
      <cdr:nvSpPr>
        <cdr:cNvPr id="13" name="TextBox 1"/>
        <cdr:cNvSpPr txBox="1"/>
      </cdr:nvSpPr>
      <cdr:spPr>
        <a:xfrm xmlns:a="http://schemas.openxmlformats.org/drawingml/2006/main" rot="16200000">
          <a:off x="2883644" y="1600328"/>
          <a:ext cx="447408" cy="21530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chemeClr val="bg1"/>
              </a:solidFill>
            </a:rPr>
            <a:t>2018</a:t>
          </a:r>
        </a:p>
      </cdr:txBody>
    </cdr:sp>
  </cdr:relSizeAnchor>
</c:userShapes>
</file>

<file path=xl/drawings/drawing8.xml><?xml version="1.0" encoding="utf-8"?>
<c:userShapes xmlns:c="http://schemas.openxmlformats.org/drawingml/2006/chart">
  <cdr:relSizeAnchor xmlns:cdr="http://schemas.openxmlformats.org/drawingml/2006/chartDrawing">
    <cdr:from>
      <cdr:x>0.16587</cdr:x>
      <cdr:y>0.65489</cdr:y>
    </cdr:from>
    <cdr:to>
      <cdr:x>0.23433</cdr:x>
      <cdr:y>0.92051</cdr:y>
    </cdr:to>
    <cdr:sp macro="" textlink="">
      <cdr:nvSpPr>
        <cdr:cNvPr id="2" name="TextBox 1"/>
        <cdr:cNvSpPr txBox="1"/>
      </cdr:nvSpPr>
      <cdr:spPr>
        <a:xfrm xmlns:a="http://schemas.openxmlformats.org/drawingml/2006/main" rot="16200000">
          <a:off x="302044" y="1808861"/>
          <a:ext cx="646033" cy="2138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t>2014</a:t>
          </a:r>
        </a:p>
      </cdr:txBody>
    </cdr:sp>
  </cdr:relSizeAnchor>
  <cdr:relSizeAnchor xmlns:cdr="http://schemas.openxmlformats.org/drawingml/2006/chartDrawing">
    <cdr:from>
      <cdr:x>0.24023</cdr:x>
      <cdr:y>0.70303</cdr:y>
    </cdr:from>
    <cdr:to>
      <cdr:x>0.31691</cdr:x>
      <cdr:y>0.92769</cdr:y>
    </cdr:to>
    <cdr:sp macro="" textlink="">
      <cdr:nvSpPr>
        <cdr:cNvPr id="3" name="TextBox 1"/>
        <cdr:cNvSpPr txBox="1"/>
      </cdr:nvSpPr>
      <cdr:spPr>
        <a:xfrm xmlns:a="http://schemas.openxmlformats.org/drawingml/2006/main" rot="16200000">
          <a:off x="594580" y="1890073"/>
          <a:ext cx="553825" cy="23988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solidFill>
                <a:schemeClr val="bg1"/>
              </a:solidFill>
            </a:rPr>
            <a:t>2019</a:t>
          </a:r>
        </a:p>
      </cdr:txBody>
    </cdr:sp>
  </cdr:relSizeAnchor>
  <cdr:relSizeAnchor xmlns:cdr="http://schemas.openxmlformats.org/drawingml/2006/chartDrawing">
    <cdr:from>
      <cdr:x>0.36925</cdr:x>
      <cdr:y>0.65119</cdr:y>
    </cdr:from>
    <cdr:to>
      <cdr:x>0.43771</cdr:x>
      <cdr:y>0.91681</cdr:y>
    </cdr:to>
    <cdr:sp macro="" textlink="">
      <cdr:nvSpPr>
        <cdr:cNvPr id="6" name="TextBox 2"/>
        <cdr:cNvSpPr txBox="1"/>
      </cdr:nvSpPr>
      <cdr:spPr>
        <a:xfrm xmlns:a="http://schemas.openxmlformats.org/drawingml/2006/main" rot="16200000">
          <a:off x="937367" y="1799855"/>
          <a:ext cx="646033" cy="2138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t>2014</a:t>
          </a:r>
        </a:p>
      </cdr:txBody>
    </cdr:sp>
  </cdr:relSizeAnchor>
  <cdr:relSizeAnchor xmlns:cdr="http://schemas.openxmlformats.org/drawingml/2006/chartDrawing">
    <cdr:from>
      <cdr:x>0.44505</cdr:x>
      <cdr:y>0.65997</cdr:y>
    </cdr:from>
    <cdr:to>
      <cdr:x>0.51727</cdr:x>
      <cdr:y>0.91697</cdr:y>
    </cdr:to>
    <cdr:sp macro="" textlink="">
      <cdr:nvSpPr>
        <cdr:cNvPr id="7" name="TextBox 1"/>
        <cdr:cNvSpPr txBox="1"/>
      </cdr:nvSpPr>
      <cdr:spPr>
        <a:xfrm xmlns:a="http://schemas.openxmlformats.org/drawingml/2006/main" rot="16200000">
          <a:off x="1191035" y="1791646"/>
          <a:ext cx="620706" cy="22534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solidFill>
                <a:schemeClr val="bg1"/>
              </a:solidFill>
            </a:rPr>
            <a:t>2019</a:t>
          </a:r>
        </a:p>
      </cdr:txBody>
    </cdr:sp>
  </cdr:relSizeAnchor>
  <cdr:relSizeAnchor xmlns:cdr="http://schemas.openxmlformats.org/drawingml/2006/chartDrawing">
    <cdr:from>
      <cdr:x>0.57158</cdr:x>
      <cdr:y>0.65487</cdr:y>
    </cdr:from>
    <cdr:to>
      <cdr:x>0.64004</cdr:x>
      <cdr:y>0.9205</cdr:y>
    </cdr:to>
    <cdr:sp macro="" textlink="">
      <cdr:nvSpPr>
        <cdr:cNvPr id="9" name="TextBox 2"/>
        <cdr:cNvSpPr txBox="1"/>
      </cdr:nvSpPr>
      <cdr:spPr>
        <a:xfrm xmlns:a="http://schemas.openxmlformats.org/drawingml/2006/main" rot="16200000">
          <a:off x="1569380" y="1808820"/>
          <a:ext cx="646033" cy="2138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t>2014</a:t>
          </a:r>
        </a:p>
      </cdr:txBody>
    </cdr:sp>
  </cdr:relSizeAnchor>
  <cdr:relSizeAnchor xmlns:cdr="http://schemas.openxmlformats.org/drawingml/2006/chartDrawing">
    <cdr:from>
      <cdr:x>0.64737</cdr:x>
      <cdr:y>0.66953</cdr:y>
    </cdr:from>
    <cdr:to>
      <cdr:x>0.71707</cdr:x>
      <cdr:y>0.92066</cdr:y>
    </cdr:to>
    <cdr:sp macro="" textlink="">
      <cdr:nvSpPr>
        <cdr:cNvPr id="10" name="TextBox 1"/>
        <cdr:cNvSpPr txBox="1"/>
      </cdr:nvSpPr>
      <cdr:spPr>
        <a:xfrm xmlns:a="http://schemas.openxmlformats.org/drawingml/2006/main" rot="16200000">
          <a:off x="1825504" y="1811576"/>
          <a:ext cx="606529" cy="21748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solidFill>
                <a:schemeClr val="bg1"/>
              </a:solidFill>
            </a:rPr>
            <a:t>2019</a:t>
          </a:r>
        </a:p>
      </cdr:txBody>
    </cdr:sp>
  </cdr:relSizeAnchor>
  <cdr:relSizeAnchor xmlns:cdr="http://schemas.openxmlformats.org/drawingml/2006/chartDrawing">
    <cdr:from>
      <cdr:x>0.7739</cdr:x>
      <cdr:y>0.64934</cdr:y>
    </cdr:from>
    <cdr:to>
      <cdr:x>0.84236</cdr:x>
      <cdr:y>0.91497</cdr:y>
    </cdr:to>
    <cdr:sp macro="" textlink="">
      <cdr:nvSpPr>
        <cdr:cNvPr id="12" name="TextBox 2"/>
        <cdr:cNvSpPr txBox="1"/>
      </cdr:nvSpPr>
      <cdr:spPr>
        <a:xfrm xmlns:a="http://schemas.openxmlformats.org/drawingml/2006/main" rot="16200000">
          <a:off x="2201392" y="1795373"/>
          <a:ext cx="646033" cy="2138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t>2014</a:t>
          </a:r>
        </a:p>
      </cdr:txBody>
    </cdr:sp>
  </cdr:relSizeAnchor>
  <cdr:relSizeAnchor xmlns:cdr="http://schemas.openxmlformats.org/drawingml/2006/chartDrawing">
    <cdr:from>
      <cdr:x>0.85113</cdr:x>
      <cdr:y>0.66475</cdr:y>
    </cdr:from>
    <cdr:to>
      <cdr:x>0.91317</cdr:x>
      <cdr:y>0.91328</cdr:y>
    </cdr:to>
    <cdr:sp macro="" textlink="">
      <cdr:nvSpPr>
        <cdr:cNvPr id="13" name="TextBox 1"/>
        <cdr:cNvSpPr txBox="1"/>
      </cdr:nvSpPr>
      <cdr:spPr>
        <a:xfrm xmlns:a="http://schemas.openxmlformats.org/drawingml/2006/main" rot="16200000">
          <a:off x="2452501" y="1808839"/>
          <a:ext cx="600248" cy="19359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solidFill>
                <a:schemeClr val="bg1"/>
              </a:solidFill>
            </a:rPr>
            <a:t>2019</a:t>
          </a:r>
        </a:p>
      </cdr:txBody>
    </cdr:sp>
  </cdr:relSizeAnchor>
</c:userShapes>
</file>

<file path=xl/drawings/drawing9.xml><?xml version="1.0" encoding="utf-8"?>
<c:userShapes xmlns:c="http://schemas.openxmlformats.org/drawingml/2006/chart">
  <cdr:relSizeAnchor xmlns:cdr="http://schemas.openxmlformats.org/drawingml/2006/chartDrawing">
    <cdr:from>
      <cdr:x>0.16504</cdr:x>
      <cdr:y>0.59746</cdr:y>
    </cdr:from>
    <cdr:to>
      <cdr:x>0.23708</cdr:x>
      <cdr:y>0.92903</cdr:y>
    </cdr:to>
    <cdr:sp macro="" textlink="">
      <cdr:nvSpPr>
        <cdr:cNvPr id="2" name="TextBox 1"/>
        <cdr:cNvSpPr txBox="1"/>
      </cdr:nvSpPr>
      <cdr:spPr>
        <a:xfrm xmlns:a="http://schemas.openxmlformats.org/drawingml/2006/main" rot="16200000">
          <a:off x="353167" y="1478524"/>
          <a:ext cx="696916" cy="25139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2014</a:t>
          </a:r>
        </a:p>
      </cdr:txBody>
    </cdr:sp>
  </cdr:relSizeAnchor>
  <cdr:relSizeAnchor xmlns:cdr="http://schemas.openxmlformats.org/drawingml/2006/chartDrawing">
    <cdr:from>
      <cdr:x>0.25109</cdr:x>
      <cdr:y>0.68374</cdr:y>
    </cdr:from>
    <cdr:to>
      <cdr:x>0.31303</cdr:x>
      <cdr:y>0.93384</cdr:y>
    </cdr:to>
    <cdr:sp macro="" textlink="">
      <cdr:nvSpPr>
        <cdr:cNvPr id="3" name="TextBox 1"/>
        <cdr:cNvSpPr txBox="1"/>
      </cdr:nvSpPr>
      <cdr:spPr>
        <a:xfrm xmlns:a="http://schemas.openxmlformats.org/drawingml/2006/main" rot="16200000">
          <a:off x="719710" y="1578709"/>
          <a:ext cx="521462" cy="21530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chemeClr val="bg1"/>
              </a:solidFill>
            </a:rPr>
            <a:t>2019</a:t>
          </a:r>
        </a:p>
      </cdr:txBody>
    </cdr:sp>
  </cdr:relSizeAnchor>
  <cdr:relSizeAnchor xmlns:cdr="http://schemas.openxmlformats.org/drawingml/2006/chartDrawing">
    <cdr:from>
      <cdr:x>0.37715</cdr:x>
      <cdr:y>0.66271</cdr:y>
    </cdr:from>
    <cdr:to>
      <cdr:x>0.44561</cdr:x>
      <cdr:y>0.92833</cdr:y>
    </cdr:to>
    <cdr:sp macro="" textlink="">
      <cdr:nvSpPr>
        <cdr:cNvPr id="6" name="TextBox 2"/>
        <cdr:cNvSpPr txBox="1"/>
      </cdr:nvSpPr>
      <cdr:spPr>
        <a:xfrm xmlns:a="http://schemas.openxmlformats.org/drawingml/2006/main" rot="16200000">
          <a:off x="1153034" y="1539713"/>
          <a:ext cx="553828" cy="23796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2014</a:t>
          </a:r>
        </a:p>
      </cdr:txBody>
    </cdr:sp>
  </cdr:relSizeAnchor>
  <cdr:relSizeAnchor xmlns:cdr="http://schemas.openxmlformats.org/drawingml/2006/chartDrawing">
    <cdr:from>
      <cdr:x>0.45591</cdr:x>
      <cdr:y>0.71391</cdr:y>
    </cdr:from>
    <cdr:to>
      <cdr:x>0.51785</cdr:x>
      <cdr:y>0.92849</cdr:y>
    </cdr:to>
    <cdr:sp macro="" textlink="">
      <cdr:nvSpPr>
        <cdr:cNvPr id="7" name="TextBox 1"/>
        <cdr:cNvSpPr txBox="1"/>
      </cdr:nvSpPr>
      <cdr:spPr>
        <a:xfrm xmlns:a="http://schemas.openxmlformats.org/drawingml/2006/main" rot="16200000">
          <a:off x="1468688" y="1604589"/>
          <a:ext cx="447407" cy="21530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chemeClr val="bg1"/>
              </a:solidFill>
            </a:rPr>
            <a:t>2019</a:t>
          </a:r>
        </a:p>
      </cdr:txBody>
    </cdr:sp>
  </cdr:relSizeAnchor>
  <cdr:relSizeAnchor xmlns:cdr="http://schemas.openxmlformats.org/drawingml/2006/chartDrawing">
    <cdr:from>
      <cdr:x>0.58145</cdr:x>
      <cdr:y>0.66145</cdr:y>
    </cdr:from>
    <cdr:to>
      <cdr:x>0.64991</cdr:x>
      <cdr:y>0.92709</cdr:y>
    </cdr:to>
    <cdr:sp macro="" textlink="">
      <cdr:nvSpPr>
        <cdr:cNvPr id="9" name="TextBox 2"/>
        <cdr:cNvSpPr txBox="1"/>
      </cdr:nvSpPr>
      <cdr:spPr>
        <a:xfrm xmlns:a="http://schemas.openxmlformats.org/drawingml/2006/main" rot="16200000">
          <a:off x="1863181" y="1537100"/>
          <a:ext cx="553849" cy="23796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2014</a:t>
          </a:r>
        </a:p>
      </cdr:txBody>
    </cdr:sp>
  </cdr:relSizeAnchor>
  <cdr:relSizeAnchor xmlns:cdr="http://schemas.openxmlformats.org/drawingml/2006/chartDrawing">
    <cdr:from>
      <cdr:x>0.65922</cdr:x>
      <cdr:y>0.7143</cdr:y>
    </cdr:from>
    <cdr:to>
      <cdr:x>0.72116</cdr:x>
      <cdr:y>0.92889</cdr:y>
    </cdr:to>
    <cdr:sp macro="" textlink="">
      <cdr:nvSpPr>
        <cdr:cNvPr id="10" name="TextBox 1"/>
        <cdr:cNvSpPr txBox="1"/>
      </cdr:nvSpPr>
      <cdr:spPr>
        <a:xfrm xmlns:a="http://schemas.openxmlformats.org/drawingml/2006/main" rot="16200000">
          <a:off x="2175368" y="1605407"/>
          <a:ext cx="447428" cy="21530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chemeClr val="bg1"/>
              </a:solidFill>
            </a:rPr>
            <a:t>2019</a:t>
          </a:r>
        </a:p>
      </cdr:txBody>
    </cdr:sp>
  </cdr:relSizeAnchor>
  <cdr:relSizeAnchor xmlns:cdr="http://schemas.openxmlformats.org/drawingml/2006/chartDrawing">
    <cdr:from>
      <cdr:x>0.78476</cdr:x>
      <cdr:y>0.65757</cdr:y>
    </cdr:from>
    <cdr:to>
      <cdr:x>0.85322</cdr:x>
      <cdr:y>0.9232</cdr:y>
    </cdr:to>
    <cdr:sp macro="" textlink="">
      <cdr:nvSpPr>
        <cdr:cNvPr id="12" name="TextBox 2"/>
        <cdr:cNvSpPr txBox="1"/>
      </cdr:nvSpPr>
      <cdr:spPr>
        <a:xfrm xmlns:a="http://schemas.openxmlformats.org/drawingml/2006/main" rot="16200000">
          <a:off x="2569873" y="1529001"/>
          <a:ext cx="553848" cy="23796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2014</a:t>
          </a:r>
        </a:p>
      </cdr:txBody>
    </cdr:sp>
  </cdr:relSizeAnchor>
  <cdr:relSizeAnchor xmlns:cdr="http://schemas.openxmlformats.org/drawingml/2006/chartDrawing">
    <cdr:from>
      <cdr:x>0.86298</cdr:x>
      <cdr:y>0.71187</cdr:y>
    </cdr:from>
    <cdr:to>
      <cdr:x>0.92492</cdr:x>
      <cdr:y>0.92645</cdr:y>
    </cdr:to>
    <cdr:sp macro="" textlink="">
      <cdr:nvSpPr>
        <cdr:cNvPr id="13" name="TextBox 1"/>
        <cdr:cNvSpPr txBox="1"/>
      </cdr:nvSpPr>
      <cdr:spPr>
        <a:xfrm xmlns:a="http://schemas.openxmlformats.org/drawingml/2006/main" rot="16200000">
          <a:off x="2883644" y="1600328"/>
          <a:ext cx="447408" cy="21530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chemeClr val="bg1"/>
              </a:solidFill>
            </a:rPr>
            <a:t>2019</a:t>
          </a:r>
        </a:p>
      </cdr:txBody>
    </cdr:sp>
  </cdr:relSizeAnchor>
</c:userShapes>
</file>

<file path=xl/theme/theme1.xml><?xml version="1.0" encoding="utf-8"?>
<a:theme xmlns:a="http://schemas.openxmlformats.org/drawingml/2006/main" name="Office Theme">
  <a:themeElements>
    <a:clrScheme name="Dashboard">
      <a:dk1>
        <a:sysClr val="windowText" lastClr="000000"/>
      </a:dk1>
      <a:lt1>
        <a:sysClr val="window" lastClr="FFFFFF"/>
      </a:lt1>
      <a:dk2>
        <a:srgbClr val="1F497D"/>
      </a:dk2>
      <a:lt2>
        <a:srgbClr val="EEECE1"/>
      </a:lt2>
      <a:accent1>
        <a:srgbClr val="4F81BD"/>
      </a:accent1>
      <a:accent2>
        <a:srgbClr val="C0504D"/>
      </a:accent2>
      <a:accent3>
        <a:srgbClr val="72A365"/>
      </a:accent3>
      <a:accent4>
        <a:srgbClr val="8064A2"/>
      </a:accent4>
      <a:accent5>
        <a:srgbClr val="4BACC6"/>
      </a:accent5>
      <a:accent6>
        <a:srgbClr val="FFC000"/>
      </a:accent6>
      <a:hlink>
        <a:srgbClr val="0000FF"/>
      </a:hlink>
      <a:folHlink>
        <a:srgbClr val="800080"/>
      </a:folHlink>
    </a:clrScheme>
    <a:fontScheme name="Tw Cen MT">
      <a:majorFont>
        <a:latin typeface="Tw Cen MT" panose="020B0602020104020603"/>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panose="020B0602020104020603"/>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1"/>
  <sheetViews>
    <sheetView topLeftCell="A13" zoomScale="120" zoomScaleNormal="120" workbookViewId="0">
      <selection activeCell="B21" sqref="B21"/>
    </sheetView>
  </sheetViews>
  <sheetFormatPr defaultRowHeight="14.25"/>
  <cols>
    <col min="1" max="1" width="20.5" customWidth="1"/>
    <col min="9" max="9" width="10.625" customWidth="1"/>
    <col min="13" max="13" width="19" bestFit="1" customWidth="1"/>
  </cols>
  <sheetData>
    <row r="1" spans="1:4">
      <c r="A1" s="1" t="s">
        <v>26</v>
      </c>
    </row>
    <row r="3" spans="1:4">
      <c r="B3" t="str">
        <f>B16</f>
        <v>2017-2021</v>
      </c>
    </row>
    <row r="4" spans="1:4">
      <c r="A4" t="s">
        <v>1</v>
      </c>
      <c r="B4" s="14">
        <f>B18</f>
        <v>2.9000000000000001E-2</v>
      </c>
    </row>
    <row r="5" spans="1:4">
      <c r="A5" t="s">
        <v>2</v>
      </c>
      <c r="B5" s="14">
        <f t="shared" ref="B5:B7" si="0">B19</f>
        <v>5.8999999999999997E-2</v>
      </c>
    </row>
    <row r="6" spans="1:4">
      <c r="A6" t="s">
        <v>0</v>
      </c>
      <c r="B6" s="14">
        <f t="shared" si="0"/>
        <v>4.3999999999999997E-2</v>
      </c>
    </row>
    <row r="7" spans="1:4">
      <c r="A7" t="s">
        <v>8</v>
      </c>
      <c r="B7" s="14">
        <f t="shared" si="0"/>
        <v>4.1000000000000002E-2</v>
      </c>
    </row>
    <row r="14" spans="1:4">
      <c r="A14" s="1"/>
    </row>
    <row r="15" spans="1:4">
      <c r="A15" s="1"/>
    </row>
    <row r="16" spans="1:4">
      <c r="B16" s="19" t="s">
        <v>25</v>
      </c>
      <c r="C16" s="19"/>
      <c r="D16" s="19"/>
    </row>
    <row r="17" spans="1:13">
      <c r="B17" s="2" t="s">
        <v>6</v>
      </c>
      <c r="C17" s="5" t="s">
        <v>4</v>
      </c>
      <c r="D17" s="2" t="s">
        <v>5</v>
      </c>
    </row>
    <row r="18" spans="1:13">
      <c r="A18" s="4" t="s">
        <v>1</v>
      </c>
      <c r="B18" s="16">
        <v>2.9000000000000001E-2</v>
      </c>
      <c r="C18" s="6">
        <v>7.0000000000000001E-3</v>
      </c>
      <c r="D18" s="3">
        <f>((C18/1.645)/B18)</f>
        <v>0.1467351430667645</v>
      </c>
    </row>
    <row r="19" spans="1:13">
      <c r="A19" s="4" t="s">
        <v>2</v>
      </c>
      <c r="B19" s="17">
        <v>5.8999999999999997E-2</v>
      </c>
      <c r="C19" s="6">
        <v>1.0999999999999999E-2</v>
      </c>
      <c r="D19" s="3">
        <f t="shared" ref="D19:D21" si="1">((C19/1.645)/B19)</f>
        <v>0.11333779815568491</v>
      </c>
    </row>
    <row r="20" spans="1:13">
      <c r="A20" s="4" t="s">
        <v>0</v>
      </c>
      <c r="B20" s="16">
        <v>4.3999999999999997E-2</v>
      </c>
      <c r="C20" s="6">
        <v>5.0000000000000001E-3</v>
      </c>
      <c r="D20" s="3">
        <f t="shared" si="1"/>
        <v>6.9079856313898874E-2</v>
      </c>
    </row>
    <row r="21" spans="1:13">
      <c r="A21" s="4" t="s">
        <v>3</v>
      </c>
      <c r="B21" s="16">
        <v>4.1000000000000002E-2</v>
      </c>
      <c r="C21" s="6">
        <v>4.0000000000000001E-3</v>
      </c>
      <c r="D21" s="3">
        <f t="shared" si="1"/>
        <v>5.9307583957298543E-2</v>
      </c>
    </row>
    <row r="22" spans="1:13">
      <c r="E22" s="1"/>
    </row>
    <row r="23" spans="1:13">
      <c r="B23" s="19" t="s">
        <v>13</v>
      </c>
      <c r="C23" s="19"/>
      <c r="D23" s="19"/>
    </row>
    <row r="24" spans="1:13">
      <c r="B24" s="2" t="s">
        <v>6</v>
      </c>
      <c r="C24" s="5" t="s">
        <v>4</v>
      </c>
      <c r="D24" s="2" t="s">
        <v>5</v>
      </c>
    </row>
    <row r="25" spans="1:13">
      <c r="A25" s="4" t="s">
        <v>1</v>
      </c>
      <c r="B25" s="16">
        <v>3.4000000000000002E-2</v>
      </c>
      <c r="C25" s="6">
        <v>6.0000000000000001E-3</v>
      </c>
      <c r="D25" s="3">
        <f>((C25/1.645)/B25)</f>
        <v>0.1072769533345253</v>
      </c>
    </row>
    <row r="26" spans="1:13">
      <c r="A26" s="4" t="s">
        <v>2</v>
      </c>
      <c r="B26" s="17">
        <v>8.5000000000000006E-2</v>
      </c>
      <c r="C26" s="6">
        <v>1.0999999999999999E-2</v>
      </c>
      <c r="D26" s="3">
        <f t="shared" ref="D26:D28" si="2">((C26/1.645)/B26)</f>
        <v>7.8669765778651868E-2</v>
      </c>
      <c r="M26" t="s">
        <v>17</v>
      </c>
    </row>
    <row r="27" spans="1:13">
      <c r="A27" s="4" t="s">
        <v>0</v>
      </c>
      <c r="B27" s="16">
        <v>5.8999999999999997E-2</v>
      </c>
      <c r="C27" s="6">
        <v>5.0000000000000001E-3</v>
      </c>
      <c r="D27" s="3">
        <f t="shared" si="2"/>
        <v>5.1517180979856782E-2</v>
      </c>
      <c r="M27" s="10">
        <f>((B19-B21)/B21)</f>
        <v>0.43902439024390233</v>
      </c>
    </row>
    <row r="28" spans="1:13">
      <c r="A28" s="4" t="s">
        <v>3</v>
      </c>
      <c r="B28" s="16">
        <v>4.3999999999999997E-2</v>
      </c>
      <c r="C28" s="6">
        <v>3.0000000000000001E-3</v>
      </c>
      <c r="D28" s="3">
        <f t="shared" si="2"/>
        <v>4.1447913788339327E-2</v>
      </c>
    </row>
    <row r="30" spans="1:13" ht="15">
      <c r="A30" t="s">
        <v>9</v>
      </c>
    </row>
    <row r="32" spans="1:13">
      <c r="A32" s="1" t="s">
        <v>10</v>
      </c>
    </row>
    <row r="33" spans="1:6">
      <c r="A33" t="s">
        <v>24</v>
      </c>
    </row>
    <row r="35" spans="1:6">
      <c r="A35" s="18" t="s">
        <v>7</v>
      </c>
      <c r="B35" s="18"/>
      <c r="C35" s="18"/>
      <c r="D35" s="18"/>
      <c r="E35" s="18"/>
      <c r="F35" s="18"/>
    </row>
    <row r="36" spans="1:6">
      <c r="A36" s="18"/>
      <c r="B36" s="18"/>
      <c r="C36" s="18"/>
      <c r="D36" s="18"/>
      <c r="E36" s="18"/>
      <c r="F36" s="18"/>
    </row>
    <row r="37" spans="1:6">
      <c r="A37" s="18"/>
      <c r="B37" s="18"/>
      <c r="C37" s="18"/>
      <c r="D37" s="18"/>
      <c r="E37" s="18"/>
      <c r="F37" s="18"/>
    </row>
    <row r="38" spans="1:6">
      <c r="A38" s="18"/>
      <c r="B38" s="18"/>
      <c r="C38" s="18"/>
      <c r="D38" s="18"/>
      <c r="E38" s="18"/>
      <c r="F38" s="18"/>
    </row>
    <row r="39" spans="1:6">
      <c r="A39" s="18"/>
      <c r="B39" s="18"/>
      <c r="C39" s="18"/>
      <c r="D39" s="18"/>
      <c r="E39" s="18"/>
      <c r="F39" s="18"/>
    </row>
    <row r="40" spans="1:6">
      <c r="A40" s="18"/>
      <c r="B40" s="18"/>
      <c r="C40" s="18"/>
      <c r="D40" s="18"/>
      <c r="E40" s="18"/>
      <c r="F40" s="18"/>
    </row>
    <row r="41" spans="1:6">
      <c r="A41" s="18"/>
      <c r="B41" s="18"/>
      <c r="C41" s="18"/>
      <c r="D41" s="18"/>
      <c r="E41" s="18"/>
      <c r="F41" s="18"/>
    </row>
  </sheetData>
  <mergeCells count="3">
    <mergeCell ref="A35:F41"/>
    <mergeCell ref="B16:D16"/>
    <mergeCell ref="B23:D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02BA6-F792-4464-9DAC-BAD9A286D95F}">
  <dimension ref="A1:M41"/>
  <sheetViews>
    <sheetView zoomScale="70" zoomScaleNormal="70" workbookViewId="0">
      <selection activeCell="M20" sqref="M20"/>
    </sheetView>
  </sheetViews>
  <sheetFormatPr defaultRowHeight="14.25"/>
  <cols>
    <col min="1" max="1" width="20.5" customWidth="1"/>
    <col min="9" max="9" width="10.625" customWidth="1"/>
    <col min="13" max="13" width="19" bestFit="1" customWidth="1"/>
  </cols>
  <sheetData>
    <row r="1" spans="1:4">
      <c r="A1" s="1" t="s">
        <v>23</v>
      </c>
    </row>
    <row r="3" spans="1:4">
      <c r="B3" t="str">
        <f>B16</f>
        <v>2016-2020</v>
      </c>
    </row>
    <row r="4" spans="1:4">
      <c r="A4" t="s">
        <v>1</v>
      </c>
      <c r="B4" s="14">
        <f>B18</f>
        <v>2.5999999999999999E-2</v>
      </c>
    </row>
    <row r="5" spans="1:4">
      <c r="A5" t="s">
        <v>2</v>
      </c>
      <c r="B5" s="14">
        <f t="shared" ref="B5:B7" si="0">B19</f>
        <v>6.2E-2</v>
      </c>
    </row>
    <row r="6" spans="1:4">
      <c r="A6" t="s">
        <v>0</v>
      </c>
      <c r="B6" s="14">
        <f t="shared" si="0"/>
        <v>4.4999999999999998E-2</v>
      </c>
    </row>
    <row r="7" spans="1:4">
      <c r="A7" t="s">
        <v>8</v>
      </c>
      <c r="B7" s="14">
        <f t="shared" si="0"/>
        <v>3.9E-2</v>
      </c>
    </row>
    <row r="14" spans="1:4">
      <c r="A14" s="1"/>
    </row>
    <row r="15" spans="1:4">
      <c r="A15" s="1"/>
    </row>
    <row r="16" spans="1:4">
      <c r="B16" s="19" t="s">
        <v>22</v>
      </c>
      <c r="C16" s="19"/>
      <c r="D16" s="19"/>
    </row>
    <row r="17" spans="1:13">
      <c r="B17" s="2" t="s">
        <v>6</v>
      </c>
      <c r="C17" s="5" t="s">
        <v>4</v>
      </c>
      <c r="D17" s="2" t="s">
        <v>5</v>
      </c>
    </row>
    <row r="18" spans="1:13">
      <c r="A18" s="4" t="s">
        <v>1</v>
      </c>
      <c r="B18" s="16">
        <v>2.5999999999999999E-2</v>
      </c>
      <c r="C18" s="6">
        <v>5.0000000000000001E-3</v>
      </c>
      <c r="D18" s="3">
        <v>0.11690437222352117</v>
      </c>
    </row>
    <row r="19" spans="1:13">
      <c r="A19" s="4" t="s">
        <v>2</v>
      </c>
      <c r="B19" s="17">
        <v>6.2E-2</v>
      </c>
      <c r="C19" s="6">
        <v>1.0999999999999999E-2</v>
      </c>
      <c r="D19" s="3">
        <v>0.10785371114815177</v>
      </c>
    </row>
    <row r="20" spans="1:13">
      <c r="A20" s="4" t="s">
        <v>0</v>
      </c>
      <c r="B20" s="16">
        <v>4.4999999999999998E-2</v>
      </c>
      <c r="C20" s="6">
        <v>6.0000000000000001E-3</v>
      </c>
      <c r="D20" s="3">
        <v>8.1053698074974673E-2</v>
      </c>
    </row>
    <row r="21" spans="1:13">
      <c r="A21" s="4" t="s">
        <v>3</v>
      </c>
      <c r="B21" s="16">
        <v>3.9E-2</v>
      </c>
      <c r="C21" s="6">
        <v>4.0000000000000001E-3</v>
      </c>
      <c r="D21" s="3">
        <v>6.2348998519211288E-2</v>
      </c>
    </row>
    <row r="22" spans="1:13">
      <c r="E22" s="1"/>
    </row>
    <row r="23" spans="1:13">
      <c r="B23" s="19" t="s">
        <v>11</v>
      </c>
      <c r="C23" s="19"/>
      <c r="D23" s="19"/>
    </row>
    <row r="24" spans="1:13">
      <c r="B24" s="2" t="s">
        <v>6</v>
      </c>
      <c r="C24" s="5" t="s">
        <v>4</v>
      </c>
      <c r="D24" s="2" t="s">
        <v>5</v>
      </c>
    </row>
    <row r="25" spans="1:13">
      <c r="A25" s="4" t="s">
        <v>1</v>
      </c>
      <c r="B25" s="16">
        <v>4.3999999999999997E-2</v>
      </c>
      <c r="C25" s="6">
        <v>8.0000000000000002E-3</v>
      </c>
      <c r="D25" s="3">
        <v>0.1105277701022382</v>
      </c>
    </row>
    <row r="26" spans="1:13">
      <c r="A26" s="4" t="s">
        <v>2</v>
      </c>
      <c r="B26" s="17">
        <v>0.1</v>
      </c>
      <c r="C26" s="6">
        <v>1.2E-2</v>
      </c>
      <c r="D26" s="3">
        <v>7.29483282674772E-2</v>
      </c>
      <c r="M26" t="s">
        <v>17</v>
      </c>
    </row>
    <row r="27" spans="1:13">
      <c r="A27" s="4" t="s">
        <v>0</v>
      </c>
      <c r="B27" s="16">
        <v>6.8000000000000005E-2</v>
      </c>
      <c r="C27" s="6">
        <v>5.0000000000000001E-3</v>
      </c>
      <c r="D27" s="3">
        <v>4.4698730556052203E-2</v>
      </c>
      <c r="M27" s="10">
        <f>((B19-B21)/B21)</f>
        <v>0.58974358974358976</v>
      </c>
    </row>
    <row r="28" spans="1:13">
      <c r="A28" s="4" t="s">
        <v>3</v>
      </c>
      <c r="B28" s="16">
        <v>4.9000000000000002E-2</v>
      </c>
      <c r="C28" s="6">
        <v>3.0000000000000001E-3</v>
      </c>
      <c r="D28" s="3">
        <v>3.7218534830345512E-2</v>
      </c>
    </row>
    <row r="30" spans="1:13" ht="15">
      <c r="A30" t="s">
        <v>9</v>
      </c>
    </row>
    <row r="32" spans="1:13">
      <c r="A32" s="1" t="s">
        <v>10</v>
      </c>
    </row>
    <row r="33" spans="1:6">
      <c r="A33" t="s">
        <v>24</v>
      </c>
    </row>
    <row r="35" spans="1:6">
      <c r="A35" s="18" t="s">
        <v>7</v>
      </c>
      <c r="B35" s="18"/>
      <c r="C35" s="18"/>
      <c r="D35" s="18"/>
      <c r="E35" s="18"/>
      <c r="F35" s="18"/>
    </row>
    <row r="36" spans="1:6">
      <c r="A36" s="18"/>
      <c r="B36" s="18"/>
      <c r="C36" s="18"/>
      <c r="D36" s="18"/>
      <c r="E36" s="18"/>
      <c r="F36" s="18"/>
    </row>
    <row r="37" spans="1:6">
      <c r="A37" s="18"/>
      <c r="B37" s="18"/>
      <c r="C37" s="18"/>
      <c r="D37" s="18"/>
      <c r="E37" s="18"/>
      <c r="F37" s="18"/>
    </row>
    <row r="38" spans="1:6">
      <c r="A38" s="18"/>
      <c r="B38" s="18"/>
      <c r="C38" s="18"/>
      <c r="D38" s="18"/>
      <c r="E38" s="18"/>
      <c r="F38" s="18"/>
    </row>
    <row r="39" spans="1:6">
      <c r="A39" s="18"/>
      <c r="B39" s="18"/>
      <c r="C39" s="18"/>
      <c r="D39" s="18"/>
      <c r="E39" s="18"/>
      <c r="F39" s="18"/>
    </row>
    <row r="40" spans="1:6">
      <c r="A40" s="18"/>
      <c r="B40" s="18"/>
      <c r="C40" s="18"/>
      <c r="D40" s="18"/>
      <c r="E40" s="18"/>
      <c r="F40" s="18"/>
    </row>
    <row r="41" spans="1:6">
      <c r="A41" s="18"/>
      <c r="B41" s="18"/>
      <c r="C41" s="18"/>
      <c r="D41" s="18"/>
      <c r="E41" s="18"/>
      <c r="F41" s="18"/>
    </row>
  </sheetData>
  <mergeCells count="3">
    <mergeCell ref="B16:D16"/>
    <mergeCell ref="B23:D23"/>
    <mergeCell ref="A35:F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124"/>
  <sheetViews>
    <sheetView zoomScale="70" zoomScaleNormal="70" workbookViewId="0">
      <selection activeCell="Z8" sqref="Z8"/>
    </sheetView>
  </sheetViews>
  <sheetFormatPr defaultRowHeight="14.25"/>
  <cols>
    <col min="10" max="10" width="10.25" customWidth="1"/>
    <col min="11" max="11" width="10.5" customWidth="1"/>
  </cols>
  <sheetData>
    <row r="2" spans="2:11">
      <c r="C2" s="19" t="s">
        <v>25</v>
      </c>
      <c r="D2" s="19"/>
      <c r="E2" s="19"/>
      <c r="J2" t="s">
        <v>13</v>
      </c>
      <c r="K2" t="s">
        <v>25</v>
      </c>
    </row>
    <row r="3" spans="2:11">
      <c r="C3" s="2" t="s">
        <v>6</v>
      </c>
      <c r="D3" s="5" t="s">
        <v>4</v>
      </c>
      <c r="E3" s="2" t="s">
        <v>5</v>
      </c>
      <c r="I3" t="s">
        <v>1</v>
      </c>
      <c r="J3" s="15">
        <f>C12</f>
        <v>3.4000000000000002E-2</v>
      </c>
      <c r="K3" s="15">
        <f>C4</f>
        <v>3.9E-2</v>
      </c>
    </row>
    <row r="4" spans="2:11">
      <c r="B4" s="4" t="s">
        <v>1</v>
      </c>
      <c r="C4" s="7">
        <v>3.9E-2</v>
      </c>
      <c r="D4" s="6">
        <v>1.9E-2</v>
      </c>
      <c r="E4" s="3">
        <f>(D4/1.645)/C4</f>
        <v>0.29615774296625358</v>
      </c>
      <c r="I4" t="s">
        <v>2</v>
      </c>
      <c r="J4" s="15">
        <f>C13</f>
        <v>8.5000000000000006E-2</v>
      </c>
      <c r="K4" s="15">
        <f>C5</f>
        <v>5.8999999999999997E-2</v>
      </c>
    </row>
    <row r="5" spans="2:11">
      <c r="B5" s="4" t="s">
        <v>2</v>
      </c>
      <c r="C5" s="8">
        <v>5.8999999999999997E-2</v>
      </c>
      <c r="D5" s="6">
        <v>3.5000000000000003E-2</v>
      </c>
      <c r="E5" s="3">
        <f t="shared" ref="E5:E7" si="0">(D5/1.645)/C5</f>
        <v>0.36062026685899756</v>
      </c>
      <c r="I5" t="s">
        <v>0</v>
      </c>
      <c r="J5" s="15">
        <f>C14</f>
        <v>5.8999999999999997E-2</v>
      </c>
      <c r="K5" s="15">
        <f>C6</f>
        <v>6.3E-2</v>
      </c>
    </row>
    <row r="6" spans="2:11">
      <c r="B6" s="4" t="s">
        <v>0</v>
      </c>
      <c r="C6" s="7">
        <v>6.3E-2</v>
      </c>
      <c r="D6" s="6">
        <v>1.7000000000000001E-2</v>
      </c>
      <c r="E6" s="3">
        <f t="shared" si="0"/>
        <v>0.16403724610411541</v>
      </c>
      <c r="I6" t="s">
        <v>8</v>
      </c>
      <c r="J6" s="15">
        <f>C15</f>
        <v>4.3999999999999997E-2</v>
      </c>
      <c r="K6" s="15">
        <f>C7</f>
        <v>4.4999999999999998E-2</v>
      </c>
    </row>
    <row r="7" spans="2:11">
      <c r="B7" s="4" t="s">
        <v>3</v>
      </c>
      <c r="C7" s="7">
        <v>4.4999999999999998E-2</v>
      </c>
      <c r="D7" s="6">
        <v>7.0000000000000001E-3</v>
      </c>
      <c r="E7" s="3">
        <f t="shared" si="0"/>
        <v>9.4562647754137127E-2</v>
      </c>
    </row>
    <row r="10" spans="2:11">
      <c r="C10" s="19" t="s">
        <v>13</v>
      </c>
      <c r="D10" s="19"/>
      <c r="E10" s="19"/>
    </row>
    <row r="11" spans="2:11">
      <c r="C11" s="2" t="s">
        <v>6</v>
      </c>
      <c r="D11" s="5" t="s">
        <v>4</v>
      </c>
      <c r="E11" s="2" t="s">
        <v>5</v>
      </c>
    </row>
    <row r="12" spans="2:11">
      <c r="B12" s="4" t="s">
        <v>1</v>
      </c>
      <c r="C12" s="16">
        <v>3.4000000000000002E-2</v>
      </c>
      <c r="D12" s="16">
        <v>6.0000000000000001E-3</v>
      </c>
      <c r="E12" s="16">
        <v>0.1072769533345253</v>
      </c>
    </row>
    <row r="13" spans="2:11">
      <c r="B13" s="4" t="s">
        <v>2</v>
      </c>
      <c r="C13" s="16">
        <v>8.5000000000000006E-2</v>
      </c>
      <c r="D13" s="16">
        <v>1.0999999999999999E-2</v>
      </c>
      <c r="E13" s="16">
        <v>7.8669765778651868E-2</v>
      </c>
    </row>
    <row r="14" spans="2:11">
      <c r="B14" s="4" t="s">
        <v>0</v>
      </c>
      <c r="C14" s="16">
        <v>5.8999999999999997E-2</v>
      </c>
      <c r="D14" s="16">
        <v>5.0000000000000001E-3</v>
      </c>
      <c r="E14" s="16">
        <v>5.1517180979856782E-2</v>
      </c>
    </row>
    <row r="15" spans="2:11">
      <c r="B15" s="4" t="s">
        <v>3</v>
      </c>
      <c r="C15" s="16">
        <v>4.3999999999999997E-2</v>
      </c>
      <c r="D15" s="16">
        <v>3.0000000000000001E-3</v>
      </c>
      <c r="E15" s="16">
        <v>4.1447913788339327E-2</v>
      </c>
    </row>
    <row r="16" spans="2:11">
      <c r="C16" s="14"/>
      <c r="D16" s="14"/>
      <c r="E16" s="14"/>
    </row>
    <row r="20" spans="2:11">
      <c r="C20" s="19" t="s">
        <v>22</v>
      </c>
      <c r="D20" s="19"/>
      <c r="E20" s="19"/>
      <c r="J20" t="s">
        <v>11</v>
      </c>
      <c r="K20" t="s">
        <v>22</v>
      </c>
    </row>
    <row r="21" spans="2:11">
      <c r="C21" s="2" t="s">
        <v>6</v>
      </c>
      <c r="D21" s="5" t="s">
        <v>4</v>
      </c>
      <c r="E21" s="2" t="s">
        <v>5</v>
      </c>
      <c r="I21" t="s">
        <v>1</v>
      </c>
      <c r="J21" s="15">
        <f>C30</f>
        <v>4.3999999999999997E-2</v>
      </c>
      <c r="K21" s="15">
        <f>C22</f>
        <v>2.5999999999999999E-2</v>
      </c>
    </row>
    <row r="22" spans="2:11">
      <c r="B22" s="4" t="s">
        <v>1</v>
      </c>
      <c r="C22" s="7">
        <v>2.5999999999999999E-2</v>
      </c>
      <c r="D22" s="6">
        <v>5.0000000000000001E-3</v>
      </c>
      <c r="E22" s="3">
        <f>(D22/1.645)/C22</f>
        <v>0.11690437222352117</v>
      </c>
      <c r="I22" t="s">
        <v>2</v>
      </c>
      <c r="J22" s="15">
        <f>C31</f>
        <v>0.1</v>
      </c>
      <c r="K22" s="15">
        <f>C23</f>
        <v>6.2E-2</v>
      </c>
    </row>
    <row r="23" spans="2:11">
      <c r="B23" s="4" t="s">
        <v>2</v>
      </c>
      <c r="C23" s="8">
        <v>6.2E-2</v>
      </c>
      <c r="D23" s="6">
        <v>1.0999999999999999E-2</v>
      </c>
      <c r="E23" s="3">
        <f t="shared" ref="E23:E25" si="1">(D23/1.645)/C23</f>
        <v>0.10785371114815177</v>
      </c>
      <c r="I23" t="s">
        <v>0</v>
      </c>
      <c r="J23" s="15">
        <f>C32</f>
        <v>6.8000000000000005E-2</v>
      </c>
      <c r="K23" s="15">
        <f>C24</f>
        <v>4.4999999999999998E-2</v>
      </c>
    </row>
    <row r="24" spans="2:11">
      <c r="B24" s="4" t="s">
        <v>0</v>
      </c>
      <c r="C24" s="7">
        <v>4.4999999999999998E-2</v>
      </c>
      <c r="D24" s="6">
        <v>6.0000000000000001E-3</v>
      </c>
      <c r="E24" s="3">
        <f t="shared" si="1"/>
        <v>8.1053698074974673E-2</v>
      </c>
      <c r="I24" t="s">
        <v>8</v>
      </c>
      <c r="J24" s="15">
        <f>C33</f>
        <v>4.9000000000000002E-2</v>
      </c>
      <c r="K24" s="15">
        <f>C25</f>
        <v>3.9E-2</v>
      </c>
    </row>
    <row r="25" spans="2:11">
      <c r="B25" s="4" t="s">
        <v>3</v>
      </c>
      <c r="C25" s="7">
        <v>3.9E-2</v>
      </c>
      <c r="D25" s="6">
        <v>4.0000000000000001E-3</v>
      </c>
      <c r="E25" s="3">
        <f t="shared" si="1"/>
        <v>6.2348998519211288E-2</v>
      </c>
    </row>
    <row r="28" spans="2:11">
      <c r="C28" s="19" t="s">
        <v>11</v>
      </c>
      <c r="D28" s="19"/>
      <c r="E28" s="19"/>
    </row>
    <row r="29" spans="2:11">
      <c r="C29" s="2" t="s">
        <v>6</v>
      </c>
      <c r="D29" s="5" t="s">
        <v>4</v>
      </c>
      <c r="E29" s="2" t="s">
        <v>5</v>
      </c>
    </row>
    <row r="30" spans="2:11">
      <c r="B30" s="4" t="s">
        <v>1</v>
      </c>
      <c r="C30" s="16">
        <f>C113</f>
        <v>4.3999999999999997E-2</v>
      </c>
      <c r="D30" s="16">
        <f t="shared" ref="D30:E30" si="2">D113</f>
        <v>8.0000000000000002E-3</v>
      </c>
      <c r="E30" s="16">
        <f t="shared" si="2"/>
        <v>0.1105277701022382</v>
      </c>
    </row>
    <row r="31" spans="2:11">
      <c r="B31" s="4" t="s">
        <v>2</v>
      </c>
      <c r="C31" s="16">
        <f t="shared" ref="C31:E31" si="3">C114</f>
        <v>0.1</v>
      </c>
      <c r="D31" s="16">
        <f t="shared" si="3"/>
        <v>1.2E-2</v>
      </c>
      <c r="E31" s="16">
        <f t="shared" si="3"/>
        <v>7.29483282674772E-2</v>
      </c>
    </row>
    <row r="32" spans="2:11">
      <c r="B32" s="4" t="s">
        <v>0</v>
      </c>
      <c r="C32" s="16">
        <f t="shared" ref="C32:E32" si="4">C115</f>
        <v>6.8000000000000005E-2</v>
      </c>
      <c r="D32" s="16">
        <f t="shared" si="4"/>
        <v>5.0000000000000001E-3</v>
      </c>
      <c r="E32" s="16">
        <f t="shared" si="4"/>
        <v>4.4698730556052203E-2</v>
      </c>
    </row>
    <row r="33" spans="2:11">
      <c r="B33" s="4" t="s">
        <v>3</v>
      </c>
      <c r="C33" s="16">
        <f t="shared" ref="C33:E33" si="5">C116</f>
        <v>4.9000000000000002E-2</v>
      </c>
      <c r="D33" s="16">
        <f t="shared" si="5"/>
        <v>3.0000000000000001E-3</v>
      </c>
      <c r="E33" s="16">
        <f t="shared" si="5"/>
        <v>3.7218534830345512E-2</v>
      </c>
    </row>
    <row r="38" spans="2:11">
      <c r="C38" s="19" t="s">
        <v>20</v>
      </c>
      <c r="D38" s="19"/>
      <c r="E38" s="19"/>
      <c r="J38" t="s">
        <v>21</v>
      </c>
      <c r="K38" t="s">
        <v>20</v>
      </c>
    </row>
    <row r="39" spans="2:11">
      <c r="C39" s="2" t="s">
        <v>6</v>
      </c>
      <c r="D39" s="5" t="s">
        <v>4</v>
      </c>
      <c r="E39" s="2" t="s">
        <v>5</v>
      </c>
      <c r="I39" t="s">
        <v>1</v>
      </c>
      <c r="J39" s="15">
        <f>C48</f>
        <v>6.3E-2</v>
      </c>
      <c r="K39" s="15">
        <f>C40</f>
        <v>2.9000000000000001E-2</v>
      </c>
    </row>
    <row r="40" spans="2:11">
      <c r="B40" s="4" t="s">
        <v>1</v>
      </c>
      <c r="C40" s="7">
        <v>2.9000000000000001E-2</v>
      </c>
      <c r="D40" s="6">
        <v>6.0000000000000001E-3</v>
      </c>
      <c r="E40" s="3">
        <v>0.12577297977151242</v>
      </c>
      <c r="I40" t="s">
        <v>2</v>
      </c>
      <c r="J40" s="15">
        <f>C49</f>
        <v>0.114</v>
      </c>
      <c r="K40" s="15">
        <f>C41</f>
        <v>5.8999999999999997E-2</v>
      </c>
    </row>
    <row r="41" spans="2:11">
      <c r="B41" s="4" t="s">
        <v>2</v>
      </c>
      <c r="C41" s="8">
        <v>5.8999999999999997E-2</v>
      </c>
      <c r="D41" s="6">
        <v>8.9999999999999993E-3</v>
      </c>
      <c r="E41" s="3">
        <v>9.2730925763742214E-2</v>
      </c>
      <c r="I41" t="s">
        <v>0</v>
      </c>
      <c r="J41" s="15">
        <f>C50</f>
        <v>7.6999999999999999E-2</v>
      </c>
      <c r="K41" s="15">
        <f>C42</f>
        <v>4.4999999999999998E-2</v>
      </c>
    </row>
    <row r="42" spans="2:11">
      <c r="B42" s="4" t="s">
        <v>0</v>
      </c>
      <c r="C42" s="7">
        <v>4.4999999999999998E-2</v>
      </c>
      <c r="D42" s="6">
        <v>4.0000000000000001E-3</v>
      </c>
      <c r="E42" s="3">
        <v>5.4035798716649784E-2</v>
      </c>
      <c r="I42" t="s">
        <v>8</v>
      </c>
      <c r="J42" s="15">
        <f>C51</f>
        <v>0.05</v>
      </c>
      <c r="K42" s="15">
        <f>C43</f>
        <v>3.2000000000000001E-2</v>
      </c>
    </row>
    <row r="43" spans="2:11">
      <c r="B43" s="4" t="s">
        <v>3</v>
      </c>
      <c r="C43" s="7">
        <v>3.2000000000000001E-2</v>
      </c>
      <c r="D43" s="6">
        <v>2E-3</v>
      </c>
      <c r="E43" s="3">
        <v>3.7993920972644375E-2</v>
      </c>
    </row>
    <row r="46" spans="2:11">
      <c r="C46" s="19" t="s">
        <v>21</v>
      </c>
      <c r="D46" s="19"/>
      <c r="E46" s="19"/>
    </row>
    <row r="47" spans="2:11">
      <c r="C47" s="2" t="s">
        <v>6</v>
      </c>
      <c r="D47" s="5" t="s">
        <v>4</v>
      </c>
      <c r="E47" s="2" t="s">
        <v>5</v>
      </c>
    </row>
    <row r="48" spans="2:11">
      <c r="B48" s="4" t="s">
        <v>1</v>
      </c>
      <c r="C48" s="7">
        <v>6.3E-2</v>
      </c>
      <c r="D48" s="6">
        <v>1.2999999999999999E-2</v>
      </c>
      <c r="E48" s="3">
        <v>0.12544024702079415</v>
      </c>
    </row>
    <row r="49" spans="2:11">
      <c r="B49" s="4" t="s">
        <v>2</v>
      </c>
      <c r="C49" s="8">
        <v>0.114</v>
      </c>
      <c r="D49" s="6">
        <v>1.4E-2</v>
      </c>
      <c r="E49" s="3">
        <v>7.4654721911160862E-2</v>
      </c>
    </row>
    <row r="50" spans="2:11">
      <c r="B50" s="4" t="s">
        <v>0</v>
      </c>
      <c r="C50" s="7">
        <v>7.6999999999999999E-2</v>
      </c>
      <c r="D50" s="6">
        <v>6.0000000000000001E-3</v>
      </c>
      <c r="E50" s="3">
        <v>4.7369044329530652E-2</v>
      </c>
    </row>
    <row r="51" spans="2:11">
      <c r="B51" s="4" t="s">
        <v>3</v>
      </c>
      <c r="C51" s="7">
        <v>0.05</v>
      </c>
      <c r="D51" s="6">
        <v>2E-3</v>
      </c>
      <c r="E51" s="3">
        <v>2.4316109422492401E-2</v>
      </c>
    </row>
    <row r="52" spans="2:11">
      <c r="C52" s="10"/>
      <c r="D52" s="11"/>
      <c r="E52" s="12"/>
    </row>
    <row r="57" spans="2:11">
      <c r="C57" s="19" t="s">
        <v>19</v>
      </c>
      <c r="D57" s="19"/>
      <c r="E57" s="19"/>
      <c r="J57" t="s">
        <v>18</v>
      </c>
      <c r="K57" t="s">
        <v>19</v>
      </c>
    </row>
    <row r="58" spans="2:11">
      <c r="C58" s="2" t="s">
        <v>6</v>
      </c>
      <c r="D58" s="5" t="s">
        <v>4</v>
      </c>
      <c r="E58" s="2" t="s">
        <v>5</v>
      </c>
      <c r="I58" t="s">
        <v>1</v>
      </c>
      <c r="J58" s="15">
        <f>C67</f>
        <v>6.6000000000000003E-2</v>
      </c>
      <c r="K58" s="15">
        <f>C59</f>
        <v>2.8999999999999998E-2</v>
      </c>
    </row>
    <row r="59" spans="2:11">
      <c r="B59" s="4" t="s">
        <v>1</v>
      </c>
      <c r="C59" s="7">
        <v>2.8999999999999998E-2</v>
      </c>
      <c r="D59" s="6">
        <v>6.0000000000000001E-3</v>
      </c>
      <c r="E59" s="3">
        <v>0.12577297977151244</v>
      </c>
      <c r="I59" t="s">
        <v>2</v>
      </c>
      <c r="J59" s="15">
        <f>C68</f>
        <v>0.125</v>
      </c>
      <c r="K59" s="15">
        <f>C60</f>
        <v>6.5000000000000002E-2</v>
      </c>
    </row>
    <row r="60" spans="2:11">
      <c r="B60" s="4" t="s">
        <v>2</v>
      </c>
      <c r="C60" s="8">
        <v>6.5000000000000002E-2</v>
      </c>
      <c r="D60" s="6">
        <v>8.0000000000000002E-3</v>
      </c>
      <c r="E60" s="3">
        <v>7.481879822305354E-2</v>
      </c>
      <c r="I60" t="s">
        <v>0</v>
      </c>
      <c r="J60" s="15">
        <f>C69</f>
        <v>8.4000000000000005E-2</v>
      </c>
      <c r="K60" s="15">
        <f>C61</f>
        <v>4.7E-2</v>
      </c>
    </row>
    <row r="61" spans="2:11">
      <c r="B61" s="4" t="s">
        <v>0</v>
      </c>
      <c r="C61" s="7">
        <v>4.7E-2</v>
      </c>
      <c r="D61" s="6">
        <v>5.0000000000000001E-3</v>
      </c>
      <c r="E61" s="3">
        <v>6.4670503783224476E-2</v>
      </c>
      <c r="I61" t="s">
        <v>8</v>
      </c>
      <c r="J61" s="15">
        <f>C70</f>
        <v>6.2E-2</v>
      </c>
      <c r="K61" s="15">
        <f>C62</f>
        <v>3.3000000000000002E-2</v>
      </c>
    </row>
    <row r="62" spans="2:11">
      <c r="B62" s="4" t="s">
        <v>3</v>
      </c>
      <c r="C62" s="7">
        <v>3.3000000000000002E-2</v>
      </c>
      <c r="D62" s="6">
        <v>2E-3</v>
      </c>
      <c r="E62" s="3">
        <v>3.6842590034079394E-2</v>
      </c>
    </row>
    <row r="65" spans="2:11">
      <c r="C65" s="19" t="s">
        <v>18</v>
      </c>
      <c r="D65" s="19"/>
      <c r="E65" s="19"/>
    </row>
    <row r="66" spans="2:11">
      <c r="C66" s="2" t="s">
        <v>6</v>
      </c>
      <c r="D66" s="5" t="s">
        <v>4</v>
      </c>
      <c r="E66" s="2" t="s">
        <v>5</v>
      </c>
    </row>
    <row r="67" spans="2:11">
      <c r="B67" s="4" t="s">
        <v>1</v>
      </c>
      <c r="C67" s="7">
        <v>6.6000000000000003E-2</v>
      </c>
      <c r="D67" s="6">
        <v>1.2E-2</v>
      </c>
      <c r="E67" s="3">
        <v>0.11052777010223819</v>
      </c>
    </row>
    <row r="68" spans="2:11">
      <c r="B68" s="4" t="s">
        <v>2</v>
      </c>
      <c r="C68" s="8">
        <v>0.125</v>
      </c>
      <c r="D68" s="6">
        <v>1.3000000000000001E-2</v>
      </c>
      <c r="E68" s="3">
        <v>6.3221884498480249E-2</v>
      </c>
    </row>
    <row r="69" spans="2:11">
      <c r="B69" s="4" t="s">
        <v>0</v>
      </c>
      <c r="C69" s="7">
        <v>8.4000000000000005E-2</v>
      </c>
      <c r="D69" s="6">
        <v>5.0000000000000001E-3</v>
      </c>
      <c r="E69" s="3">
        <v>3.6184686640613688E-2</v>
      </c>
    </row>
    <row r="70" spans="2:11">
      <c r="B70" s="4" t="s">
        <v>3</v>
      </c>
      <c r="C70" s="7">
        <v>6.2E-2</v>
      </c>
      <c r="D70" s="6">
        <v>4.0000000000000001E-3</v>
      </c>
      <c r="E70" s="3">
        <v>3.9219531326600651E-2</v>
      </c>
    </row>
    <row r="71" spans="2:11">
      <c r="C71" s="10"/>
      <c r="D71" s="11"/>
      <c r="E71" s="12"/>
    </row>
    <row r="78" spans="2:11">
      <c r="C78" s="19" t="s">
        <v>16</v>
      </c>
      <c r="D78" s="19"/>
      <c r="E78" s="19"/>
      <c r="J78" t="s">
        <v>15</v>
      </c>
      <c r="K78" t="s">
        <v>16</v>
      </c>
    </row>
    <row r="79" spans="2:11">
      <c r="C79" s="2" t="s">
        <v>6</v>
      </c>
      <c r="D79" s="5" t="s">
        <v>4</v>
      </c>
      <c r="E79" s="2" t="s">
        <v>5</v>
      </c>
      <c r="I79" t="s">
        <v>1</v>
      </c>
      <c r="J79" s="15">
        <f>C88</f>
        <v>6.8000000000000005E-2</v>
      </c>
      <c r="K79" s="15">
        <f>C80</f>
        <v>3.1E-2</v>
      </c>
    </row>
    <row r="80" spans="2:11">
      <c r="B80" s="4" t="s">
        <v>1</v>
      </c>
      <c r="C80" s="7">
        <v>3.1E-2</v>
      </c>
      <c r="D80" s="6">
        <v>7.0000000000000001E-3</v>
      </c>
      <c r="E80" s="3">
        <v>0.13726835964310227</v>
      </c>
      <c r="I80" t="s">
        <v>2</v>
      </c>
      <c r="J80" s="15">
        <f>C89</f>
        <v>0.127</v>
      </c>
      <c r="K80" s="15">
        <f>C81</f>
        <v>7.1999999999999995E-2</v>
      </c>
    </row>
    <row r="81" spans="2:11">
      <c r="B81" s="4" t="s">
        <v>2</v>
      </c>
      <c r="C81" s="8">
        <v>7.1999999999999995E-2</v>
      </c>
      <c r="D81" s="6">
        <v>8.9999999999999993E-3</v>
      </c>
      <c r="E81" s="3">
        <v>7.598784194528875E-2</v>
      </c>
      <c r="I81" t="s">
        <v>0</v>
      </c>
      <c r="J81" s="15">
        <f>C90</f>
        <v>8.6999999999999994E-2</v>
      </c>
      <c r="K81" s="15">
        <f>C82</f>
        <v>4.9000000000000002E-2</v>
      </c>
    </row>
    <row r="82" spans="2:11">
      <c r="B82" s="4" t="s">
        <v>0</v>
      </c>
      <c r="C82" s="7">
        <v>4.9000000000000002E-2</v>
      </c>
      <c r="D82" s="6">
        <v>4.0000000000000001E-3</v>
      </c>
      <c r="E82" s="3">
        <v>4.962471310712735E-2</v>
      </c>
      <c r="I82" t="s">
        <v>8</v>
      </c>
      <c r="J82" s="15">
        <f>C91</f>
        <v>5.8000000000000003E-2</v>
      </c>
      <c r="K82" s="15">
        <f>C83</f>
        <v>3.9E-2</v>
      </c>
    </row>
    <row r="83" spans="2:11">
      <c r="B83" s="4" t="s">
        <v>3</v>
      </c>
      <c r="C83" s="7">
        <v>3.9E-2</v>
      </c>
      <c r="D83" s="6">
        <v>2E-3</v>
      </c>
      <c r="E83" s="3">
        <v>3.1174499259605644E-2</v>
      </c>
    </row>
    <row r="86" spans="2:11">
      <c r="C86" s="19" t="s">
        <v>15</v>
      </c>
      <c r="D86" s="19"/>
      <c r="E86" s="19"/>
    </row>
    <row r="87" spans="2:11">
      <c r="C87" s="2" t="s">
        <v>6</v>
      </c>
      <c r="D87" s="5" t="s">
        <v>4</v>
      </c>
      <c r="E87" s="2" t="s">
        <v>5</v>
      </c>
    </row>
    <row r="88" spans="2:11">
      <c r="B88" s="4" t="s">
        <v>1</v>
      </c>
      <c r="C88" s="7">
        <v>6.8000000000000005E-2</v>
      </c>
      <c r="D88" s="6">
        <v>1.0999999999999999E-2</v>
      </c>
      <c r="E88" s="3">
        <v>9.8337207223314835E-2</v>
      </c>
    </row>
    <row r="89" spans="2:11">
      <c r="B89" s="4" t="s">
        <v>2</v>
      </c>
      <c r="C89" s="8">
        <v>0.127</v>
      </c>
      <c r="D89" s="6">
        <v>1.0999999999999999E-2</v>
      </c>
      <c r="E89" s="3">
        <v>5.2652992843979604E-2</v>
      </c>
    </row>
    <row r="90" spans="2:11">
      <c r="B90" s="4" t="s">
        <v>0</v>
      </c>
      <c r="C90" s="7">
        <v>8.6999999999999994E-2</v>
      </c>
      <c r="D90" s="6">
        <v>5.0000000000000001E-3</v>
      </c>
      <c r="E90" s="3">
        <v>3.4936938825420122E-2</v>
      </c>
    </row>
    <row r="91" spans="2:11">
      <c r="B91" s="4" t="s">
        <v>3</v>
      </c>
      <c r="C91" s="7">
        <v>5.8000000000000003E-2</v>
      </c>
      <c r="D91" s="6">
        <v>3.0000000000000001E-3</v>
      </c>
      <c r="E91" s="3">
        <v>3.1443244942878104E-2</v>
      </c>
    </row>
    <row r="92" spans="2:11">
      <c r="C92" s="10"/>
      <c r="D92" s="11"/>
      <c r="E92" s="12"/>
    </row>
    <row r="94" spans="2:11">
      <c r="C94" s="20" t="s">
        <v>13</v>
      </c>
      <c r="D94" s="21"/>
      <c r="E94" s="22"/>
      <c r="J94" t="s">
        <v>14</v>
      </c>
      <c r="K94" t="s">
        <v>13</v>
      </c>
    </row>
    <row r="95" spans="2:11">
      <c r="C95" s="2" t="s">
        <v>6</v>
      </c>
      <c r="D95" s="5" t="s">
        <v>4</v>
      </c>
      <c r="E95" s="2" t="s">
        <v>5</v>
      </c>
      <c r="I95" t="s">
        <v>1</v>
      </c>
      <c r="J95" s="15">
        <f>C104</f>
        <v>6.7000000000000004E-2</v>
      </c>
      <c r="K95" s="15">
        <f>C96</f>
        <v>3.4000000000000002E-2</v>
      </c>
    </row>
    <row r="96" spans="2:11">
      <c r="B96" s="4" t="s">
        <v>1</v>
      </c>
      <c r="C96" s="7">
        <v>3.4000000000000002E-2</v>
      </c>
      <c r="D96" s="6">
        <v>6.0000000000000001E-3</v>
      </c>
      <c r="E96" s="3">
        <v>0.1072769533345253</v>
      </c>
      <c r="I96" t="s">
        <v>2</v>
      </c>
      <c r="J96" s="15">
        <f>C105</f>
        <v>0.124</v>
      </c>
      <c r="K96" s="15">
        <f>C97</f>
        <v>8.5000000000000006E-2</v>
      </c>
    </row>
    <row r="97" spans="2:11">
      <c r="B97" s="4" t="s">
        <v>2</v>
      </c>
      <c r="C97" s="8">
        <v>8.5000000000000006E-2</v>
      </c>
      <c r="D97" s="6">
        <v>1.0999999999999999E-2</v>
      </c>
      <c r="E97" s="3">
        <v>7.8669765778651868E-2</v>
      </c>
      <c r="I97" t="s">
        <v>0</v>
      </c>
      <c r="J97" s="15">
        <f>C106</f>
        <v>8.2000000000000003E-2</v>
      </c>
      <c r="K97" s="15">
        <f>C98</f>
        <v>5.8999999999999997E-2</v>
      </c>
    </row>
    <row r="98" spans="2:11">
      <c r="B98" s="4" t="s">
        <v>0</v>
      </c>
      <c r="C98" s="7">
        <v>5.8999999999999997E-2</v>
      </c>
      <c r="D98" s="6">
        <v>5.0000000000000001E-3</v>
      </c>
      <c r="E98" s="3">
        <v>5.1517180979856782E-2</v>
      </c>
      <c r="I98" t="s">
        <v>8</v>
      </c>
      <c r="J98" s="15">
        <f>C107</f>
        <v>5.3999999999999999E-2</v>
      </c>
      <c r="K98" s="15">
        <f>C99</f>
        <v>4.3999999999999997E-2</v>
      </c>
    </row>
    <row r="99" spans="2:11">
      <c r="B99" s="4" t="s">
        <v>3</v>
      </c>
      <c r="C99" s="7">
        <v>4.3999999999999997E-2</v>
      </c>
      <c r="D99" s="6">
        <v>3.0000000000000001E-3</v>
      </c>
      <c r="E99" s="3">
        <v>4.1447913788339327E-2</v>
      </c>
    </row>
    <row r="102" spans="2:11">
      <c r="C102" s="20" t="s">
        <v>14</v>
      </c>
      <c r="D102" s="21"/>
      <c r="E102" s="22"/>
    </row>
    <row r="103" spans="2:11">
      <c r="C103" s="2" t="s">
        <v>6</v>
      </c>
      <c r="D103" s="5" t="s">
        <v>4</v>
      </c>
      <c r="E103" s="2" t="s">
        <v>5</v>
      </c>
    </row>
    <row r="104" spans="2:11">
      <c r="B104" s="4" t="s">
        <v>1</v>
      </c>
      <c r="C104" s="7">
        <v>6.7000000000000004E-2</v>
      </c>
      <c r="D104" s="6">
        <v>1.4E-2</v>
      </c>
      <c r="E104" s="3">
        <v>0.127</v>
      </c>
    </row>
    <row r="105" spans="2:11">
      <c r="B105" s="4" t="s">
        <v>2</v>
      </c>
      <c r="C105" s="8">
        <v>0.124</v>
      </c>
      <c r="D105" s="6">
        <v>1.4E-2</v>
      </c>
      <c r="E105" s="3">
        <v>6.9000000000000006E-2</v>
      </c>
    </row>
    <row r="106" spans="2:11">
      <c r="B106" s="4" t="s">
        <v>0</v>
      </c>
      <c r="C106" s="7">
        <v>8.2000000000000003E-2</v>
      </c>
      <c r="D106" s="6">
        <v>5.0000000000000001E-3</v>
      </c>
      <c r="E106" s="3">
        <v>3.6999999999999998E-2</v>
      </c>
    </row>
    <row r="107" spans="2:11">
      <c r="B107" s="4" t="s">
        <v>3</v>
      </c>
      <c r="C107" s="7">
        <v>5.3999999999999999E-2</v>
      </c>
      <c r="D107" s="6">
        <v>3.0000000000000001E-3</v>
      </c>
      <c r="E107" s="3">
        <v>3.4000000000000002E-2</v>
      </c>
    </row>
    <row r="108" spans="2:11">
      <c r="C108" s="10"/>
      <c r="D108" s="11"/>
      <c r="E108" s="12"/>
    </row>
    <row r="109" spans="2:11">
      <c r="C109" s="10"/>
      <c r="D109" s="11"/>
      <c r="E109" s="12"/>
    </row>
    <row r="110" spans="2:11">
      <c r="B110" s="1"/>
    </row>
    <row r="111" spans="2:11">
      <c r="C111" s="13" t="s">
        <v>11</v>
      </c>
      <c r="D111" s="13"/>
      <c r="E111" s="13"/>
      <c r="J111" t="s">
        <v>12</v>
      </c>
      <c r="K111" t="s">
        <v>11</v>
      </c>
    </row>
    <row r="112" spans="2:11">
      <c r="C112" s="2" t="s">
        <v>6</v>
      </c>
      <c r="D112" s="5" t="s">
        <v>4</v>
      </c>
      <c r="E112" s="2" t="s">
        <v>5</v>
      </c>
      <c r="I112" t="s">
        <v>1</v>
      </c>
      <c r="J112" s="9">
        <v>6.3E-2</v>
      </c>
      <c r="K112" s="9">
        <v>4.3999999999999997E-2</v>
      </c>
    </row>
    <row r="113" spans="2:11">
      <c r="B113" s="4" t="s">
        <v>1</v>
      </c>
      <c r="C113" s="7">
        <v>4.3999999999999997E-2</v>
      </c>
      <c r="D113" s="6">
        <v>8.0000000000000002E-3</v>
      </c>
      <c r="E113" s="3">
        <f>(D113/1.645)/C113</f>
        <v>0.1105277701022382</v>
      </c>
      <c r="I113" t="s">
        <v>2</v>
      </c>
      <c r="J113" s="9">
        <v>0.114</v>
      </c>
      <c r="K113" s="9">
        <v>0.1</v>
      </c>
    </row>
    <row r="114" spans="2:11">
      <c r="B114" s="4" t="s">
        <v>2</v>
      </c>
      <c r="C114" s="8">
        <v>0.1</v>
      </c>
      <c r="D114" s="6">
        <v>1.2E-2</v>
      </c>
      <c r="E114" s="3">
        <f>(D114/1.645)/C114</f>
        <v>7.29483282674772E-2</v>
      </c>
      <c r="I114" t="s">
        <v>0</v>
      </c>
      <c r="J114" s="9">
        <v>7.6999999999999999E-2</v>
      </c>
      <c r="K114" s="9">
        <v>6.8000000000000005E-2</v>
      </c>
    </row>
    <row r="115" spans="2:11">
      <c r="B115" s="4" t="s">
        <v>0</v>
      </c>
      <c r="C115" s="7">
        <v>6.8000000000000005E-2</v>
      </c>
      <c r="D115" s="6">
        <v>5.0000000000000001E-3</v>
      </c>
      <c r="E115" s="3">
        <f>(D115/1.645)/C115</f>
        <v>4.4698730556052203E-2</v>
      </c>
      <c r="I115" t="s">
        <v>8</v>
      </c>
      <c r="J115" s="9">
        <v>0.05</v>
      </c>
      <c r="K115" s="9">
        <v>4.9000000000000002E-2</v>
      </c>
    </row>
    <row r="116" spans="2:11">
      <c r="B116" s="4" t="s">
        <v>3</v>
      </c>
      <c r="C116" s="7">
        <v>4.9000000000000002E-2</v>
      </c>
      <c r="D116" s="6">
        <v>3.0000000000000001E-3</v>
      </c>
      <c r="E116" s="3">
        <f>(D116/1.645)/C116</f>
        <v>3.7218534830345512E-2</v>
      </c>
    </row>
    <row r="119" spans="2:11">
      <c r="C119" s="13" t="s">
        <v>12</v>
      </c>
      <c r="D119" s="13"/>
      <c r="E119" s="13"/>
    </row>
    <row r="120" spans="2:11">
      <c r="C120" s="2" t="s">
        <v>6</v>
      </c>
      <c r="D120" s="5" t="s">
        <v>4</v>
      </c>
      <c r="E120" s="2" t="s">
        <v>5</v>
      </c>
    </row>
    <row r="121" spans="2:11">
      <c r="B121" s="4" t="s">
        <v>1</v>
      </c>
      <c r="C121" s="7">
        <v>6.3E-2</v>
      </c>
      <c r="D121" s="6">
        <v>1.2999999999999999E-2</v>
      </c>
      <c r="E121" s="3">
        <f>(D121/1.645)/C121</f>
        <v>0.12544024702079412</v>
      </c>
    </row>
    <row r="122" spans="2:11">
      <c r="B122" s="4" t="s">
        <v>2</v>
      </c>
      <c r="C122" s="8">
        <v>0.114</v>
      </c>
      <c r="D122" s="6">
        <v>1.4E-2</v>
      </c>
      <c r="E122" s="3">
        <f>(D122/1.645)/C122</f>
        <v>7.4654721911160876E-2</v>
      </c>
    </row>
    <row r="123" spans="2:11">
      <c r="B123" s="4" t="s">
        <v>0</v>
      </c>
      <c r="C123" s="7">
        <v>7.6999999999999999E-2</v>
      </c>
      <c r="D123" s="6">
        <v>6.0000000000000001E-3</v>
      </c>
      <c r="E123" s="3">
        <f>(D123/1.645)/C123</f>
        <v>4.7369044329530659E-2</v>
      </c>
    </row>
    <row r="124" spans="2:11">
      <c r="B124" s="4" t="s">
        <v>3</v>
      </c>
      <c r="C124" s="7">
        <v>0.05</v>
      </c>
      <c r="D124" s="6">
        <v>2E-3</v>
      </c>
      <c r="E124" s="3">
        <f>(D124/1.645)/C124</f>
        <v>2.4316109422492401E-2</v>
      </c>
    </row>
  </sheetData>
  <mergeCells count="12">
    <mergeCell ref="C2:E2"/>
    <mergeCell ref="C10:E10"/>
    <mergeCell ref="C20:E20"/>
    <mergeCell ref="C28:E28"/>
    <mergeCell ref="C38:E38"/>
    <mergeCell ref="C46:E46"/>
    <mergeCell ref="C78:E78"/>
    <mergeCell ref="C86:E86"/>
    <mergeCell ref="C102:E102"/>
    <mergeCell ref="C94:E94"/>
    <mergeCell ref="C57:E57"/>
    <mergeCell ref="C65:E6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D591C-502D-40CE-8CDE-7370493ADD79}">
  <dimension ref="A1:M41"/>
  <sheetViews>
    <sheetView tabSelected="1" topLeftCell="A10" zoomScale="120" zoomScaleNormal="120" workbookViewId="0">
      <selection activeCell="D26" sqref="D26"/>
    </sheetView>
  </sheetViews>
  <sheetFormatPr defaultRowHeight="14.25"/>
  <cols>
    <col min="1" max="1" width="20.5" customWidth="1"/>
    <col min="9" max="9" width="10.625" customWidth="1"/>
    <col min="13" max="13" width="19" bestFit="1" customWidth="1"/>
  </cols>
  <sheetData>
    <row r="1" spans="1:4">
      <c r="A1" s="1" t="s">
        <v>27</v>
      </c>
    </row>
    <row r="3" spans="1:4">
      <c r="B3" s="1">
        <f>B16</f>
        <v>2021</v>
      </c>
    </row>
    <row r="4" spans="1:4">
      <c r="A4" s="1" t="s">
        <v>1</v>
      </c>
      <c r="B4" s="14">
        <f>B18</f>
        <v>3.9E-2</v>
      </c>
    </row>
    <row r="5" spans="1:4">
      <c r="A5" s="1" t="s">
        <v>2</v>
      </c>
      <c r="B5" s="14">
        <f t="shared" ref="B5:B7" si="0">B19</f>
        <v>5.8999999999999997E-2</v>
      </c>
    </row>
    <row r="6" spans="1:4">
      <c r="A6" s="1" t="s">
        <v>0</v>
      </c>
      <c r="B6" s="14">
        <f t="shared" si="0"/>
        <v>6.3E-2</v>
      </c>
    </row>
    <row r="7" spans="1:4">
      <c r="A7" s="1" t="s">
        <v>8</v>
      </c>
      <c r="B7" s="14">
        <f t="shared" si="0"/>
        <v>4.4999999999999998E-2</v>
      </c>
    </row>
    <row r="10" spans="1:4">
      <c r="C10" t="s">
        <v>28</v>
      </c>
    </row>
    <row r="14" spans="1:4">
      <c r="A14" s="1"/>
    </row>
    <row r="15" spans="1:4">
      <c r="A15" s="1"/>
    </row>
    <row r="16" spans="1:4">
      <c r="B16" s="19">
        <v>2021</v>
      </c>
      <c r="C16" s="19"/>
      <c r="D16" s="19"/>
    </row>
    <row r="17" spans="1:13">
      <c r="B17" s="2" t="s">
        <v>6</v>
      </c>
      <c r="C17" s="5" t="s">
        <v>4</v>
      </c>
      <c r="D17" s="2" t="s">
        <v>5</v>
      </c>
    </row>
    <row r="18" spans="1:13">
      <c r="A18" s="4" t="s">
        <v>1</v>
      </c>
      <c r="B18" s="16">
        <v>3.9E-2</v>
      </c>
      <c r="C18" s="6">
        <v>1.9E-2</v>
      </c>
      <c r="D18" s="3">
        <f>((C18/1.645)/B18)</f>
        <v>0.29615774296625358</v>
      </c>
    </row>
    <row r="19" spans="1:13">
      <c r="A19" s="4" t="s">
        <v>2</v>
      </c>
      <c r="B19" s="17">
        <v>5.8999999999999997E-2</v>
      </c>
      <c r="C19" s="6">
        <v>3.5000000000000003E-2</v>
      </c>
      <c r="D19" s="3">
        <f t="shared" ref="D19:D21" si="1">((C19/1.645)/B19)</f>
        <v>0.36062026685899756</v>
      </c>
    </row>
    <row r="20" spans="1:13">
      <c r="A20" s="4" t="s">
        <v>0</v>
      </c>
      <c r="B20" s="16">
        <v>6.3E-2</v>
      </c>
      <c r="C20" s="6">
        <v>1.7000000000000001E-2</v>
      </c>
      <c r="D20" s="3">
        <f t="shared" si="1"/>
        <v>0.16403724610411541</v>
      </c>
    </row>
    <row r="21" spans="1:13">
      <c r="A21" s="4" t="s">
        <v>3</v>
      </c>
      <c r="B21" s="16">
        <v>4.4999999999999998E-2</v>
      </c>
      <c r="C21" s="6">
        <v>7.0000000000000001E-3</v>
      </c>
      <c r="D21" s="3">
        <f t="shared" si="1"/>
        <v>9.4562647754137127E-2</v>
      </c>
    </row>
    <row r="22" spans="1:13">
      <c r="E22" s="1"/>
    </row>
    <row r="23" spans="1:13">
      <c r="B23" s="19">
        <v>2017</v>
      </c>
      <c r="C23" s="19"/>
      <c r="D23" s="19"/>
    </row>
    <row r="24" spans="1:13">
      <c r="B24" s="2" t="s">
        <v>6</v>
      </c>
      <c r="C24" s="5" t="s">
        <v>4</v>
      </c>
      <c r="D24" s="2" t="s">
        <v>5</v>
      </c>
    </row>
    <row r="25" spans="1:13">
      <c r="A25" s="4" t="s">
        <v>1</v>
      </c>
      <c r="B25" s="16">
        <v>2.4E-2</v>
      </c>
      <c r="C25" s="6">
        <v>0.01</v>
      </c>
      <c r="D25" s="3">
        <f>((C25/1.645)/B25)</f>
        <v>0.25329280648429586</v>
      </c>
    </row>
    <row r="26" spans="1:13">
      <c r="A26" s="4" t="s">
        <v>2</v>
      </c>
      <c r="B26" s="16">
        <v>0.05</v>
      </c>
      <c r="C26" s="6">
        <v>5.0000000000000001E-3</v>
      </c>
      <c r="D26" s="3">
        <f>((C26/1.645)/B26)</f>
        <v>6.0790273556230998E-2</v>
      </c>
      <c r="M26" t="s">
        <v>17</v>
      </c>
    </row>
    <row r="27" spans="1:13">
      <c r="A27" s="4" t="s">
        <v>0</v>
      </c>
      <c r="B27" s="16">
        <v>0.04</v>
      </c>
      <c r="C27" s="6">
        <v>8.9999999999999993E-3</v>
      </c>
      <c r="D27" s="3">
        <f t="shared" ref="D26:D28" si="2">((C27/1.645)/B27)</f>
        <v>0.13677811550151975</v>
      </c>
      <c r="M27" s="10">
        <f>((B19-B21)/B21)</f>
        <v>0.31111111111111112</v>
      </c>
    </row>
    <row r="28" spans="1:13">
      <c r="A28" s="4" t="s">
        <v>3</v>
      </c>
      <c r="B28" s="16">
        <v>2.9000000000000001E-2</v>
      </c>
      <c r="C28" s="6">
        <v>6.0000000000000001E-3</v>
      </c>
      <c r="D28" s="3">
        <f t="shared" si="2"/>
        <v>0.12577297977151242</v>
      </c>
    </row>
    <row r="30" spans="1:13" ht="15">
      <c r="A30" t="s">
        <v>9</v>
      </c>
    </row>
    <row r="32" spans="1:13">
      <c r="A32" s="1" t="s">
        <v>10</v>
      </c>
    </row>
    <row r="33" spans="1:6">
      <c r="A33" t="s">
        <v>24</v>
      </c>
    </row>
    <row r="35" spans="1:6">
      <c r="A35" s="18" t="s">
        <v>7</v>
      </c>
      <c r="B35" s="18"/>
      <c r="C35" s="18"/>
      <c r="D35" s="18"/>
      <c r="E35" s="18"/>
      <c r="F35" s="18"/>
    </row>
    <row r="36" spans="1:6">
      <c r="A36" s="18"/>
      <c r="B36" s="18"/>
      <c r="C36" s="18"/>
      <c r="D36" s="18"/>
      <c r="E36" s="18"/>
      <c r="F36" s="18"/>
    </row>
    <row r="37" spans="1:6">
      <c r="A37" s="18"/>
      <c r="B37" s="18"/>
      <c r="C37" s="18"/>
      <c r="D37" s="18"/>
      <c r="E37" s="18"/>
      <c r="F37" s="18"/>
    </row>
    <row r="38" spans="1:6">
      <c r="A38" s="18"/>
      <c r="B38" s="18"/>
      <c r="C38" s="18"/>
      <c r="D38" s="18"/>
      <c r="E38" s="18"/>
      <c r="F38" s="18"/>
    </row>
    <row r="39" spans="1:6">
      <c r="A39" s="18"/>
      <c r="B39" s="18"/>
      <c r="C39" s="18"/>
      <c r="D39" s="18"/>
      <c r="E39" s="18"/>
      <c r="F39" s="18"/>
    </row>
    <row r="40" spans="1:6">
      <c r="A40" s="18"/>
      <c r="B40" s="18"/>
      <c r="C40" s="18"/>
      <c r="D40" s="18"/>
      <c r="E40" s="18"/>
      <c r="F40" s="18"/>
    </row>
    <row r="41" spans="1:6">
      <c r="A41" s="18"/>
      <c r="B41" s="18"/>
      <c r="C41" s="18"/>
      <c r="D41" s="18"/>
      <c r="E41" s="18"/>
      <c r="F41" s="18"/>
    </row>
  </sheetData>
  <mergeCells count="3">
    <mergeCell ref="B16:D16"/>
    <mergeCell ref="B23:D23"/>
    <mergeCell ref="A35:F4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2017-2021</vt:lpstr>
      <vt:lpstr>2016-2020</vt:lpstr>
      <vt:lpstr>5-Year Comparison</vt:lpstr>
      <vt:lpstr>ACS 1-Year</vt:lpstr>
    </vt:vector>
  </TitlesOfParts>
  <Company>Austin ISD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Carlos Soto</cp:lastModifiedBy>
  <dcterms:created xsi:type="dcterms:W3CDTF">2014-02-11T23:00:24Z</dcterms:created>
  <dcterms:modified xsi:type="dcterms:W3CDTF">2023-10-09T18:58:24Z</dcterms:modified>
</cp:coreProperties>
</file>