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Food Insecurity\For Web\"/>
    </mc:Choice>
  </mc:AlternateContent>
  <xr:revisionPtr revIDLastSave="0" documentId="13_ncr:1_{6A43895D-F2A3-4CFA-9D51-C67A64052743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Food Insecurity-Main Indic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2" l="1"/>
  <c r="H19" i="2"/>
  <c r="G19" i="2"/>
  <c r="C18" i="2"/>
  <c r="D18" i="2"/>
  <c r="E18" i="2"/>
  <c r="F18" i="2"/>
  <c r="C19" i="2"/>
  <c r="D19" i="2"/>
  <c r="E19" i="2"/>
  <c r="F19" i="2"/>
  <c r="B19" i="2"/>
  <c r="B18" i="2"/>
  <c r="I7" i="2"/>
</calcChain>
</file>

<file path=xl/sharedStrings.xml><?xml version="1.0" encoding="utf-8"?>
<sst xmlns="http://schemas.openxmlformats.org/spreadsheetml/2006/main" count="12" uniqueCount="8">
  <si>
    <t>USA</t>
  </si>
  <si>
    <t>Texas</t>
  </si>
  <si>
    <t>Travis County</t>
  </si>
  <si>
    <t>Number of Food Insecure People</t>
  </si>
  <si>
    <t>Overall Food Insecurity Rate</t>
  </si>
  <si>
    <t>5 Year Average:</t>
  </si>
  <si>
    <r>
      <t xml:space="preserve">Source: </t>
    </r>
    <r>
      <rPr>
        <sz val="11"/>
        <color indexed="8"/>
        <rFont val="Corbel"/>
        <family val="2"/>
      </rPr>
      <t>Feeding America; Map the Meal Gap, Food Insecurity among Overall (all ages) Population in Travis County</t>
    </r>
  </si>
  <si>
    <t>https://map.feedingamerica.org/county/2022/overall/texas/county/travis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</si>
</sst>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0"/>
      <color theme="1"/>
      <name val="Corbel"/>
      <family val="2"/>
    </font>
    <font>
      <sz val="11"/>
      <color indexed="8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164" fontId="6" fillId="0" borderId="0" xfId="1" applyNumberFormat="1" applyFont="1"/>
    <xf numFmtId="0" fontId="6" fillId="0" borderId="0" xfId="0" applyFont="1"/>
    <xf numFmtId="165" fontId="6" fillId="0" borderId="0" xfId="0" applyNumberFormat="1" applyFont="1"/>
    <xf numFmtId="9" fontId="0" fillId="0" borderId="0" xfId="2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Individuals Who Live in Food Insecure Households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9858671512206E-2"/>
          <c:y val="0.2031590543622652"/>
          <c:w val="0.8903146395155086"/>
          <c:h val="0.61667167414008461"/>
        </c:manualLayout>
      </c:layout>
      <c:lineChart>
        <c:grouping val="standard"/>
        <c:varyColors val="0"/>
        <c:ser>
          <c:idx val="3"/>
          <c:order val="0"/>
          <c:tx>
            <c:strRef>
              <c:f>'Food Insecurity-Main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Indicator'!$L$3:$P$3</c:f>
              <c:numCache>
                <c:formatCode>0.0%</c:formatCode>
                <c:ptCount val="5"/>
                <c:pt idx="0">
                  <c:v>0.128</c:v>
                </c:pt>
                <c:pt idx="1">
                  <c:v>0.126</c:v>
                </c:pt>
                <c:pt idx="2">
                  <c:v>0.11899999999999999</c:v>
                </c:pt>
                <c:pt idx="3">
                  <c:v>0.14599999999999999</c:v>
                </c:pt>
                <c:pt idx="4">
                  <c:v>0.159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0D-A446-C499A2F209B3}"/>
            </c:ext>
          </c:extLst>
        </c:ser>
        <c:ser>
          <c:idx val="5"/>
          <c:order val="1"/>
          <c:tx>
            <c:strRef>
              <c:f>'Food Insecurity-Main Indicator'!$A$4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Indicator'!$L$4:$P$4</c:f>
              <c:numCache>
                <c:formatCode>0.0%</c:formatCode>
                <c:ptCount val="5"/>
                <c:pt idx="0">
                  <c:v>0.14099999999999999</c:v>
                </c:pt>
                <c:pt idx="1">
                  <c:v>0.13</c:v>
                </c:pt>
                <c:pt idx="2">
                  <c:v>0.13699999999999998</c:v>
                </c:pt>
                <c:pt idx="3">
                  <c:v>0.16400000000000001</c:v>
                </c:pt>
                <c:pt idx="4">
                  <c:v>0.17599999999999999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0D-A446-C499A2F209B3}"/>
            </c:ext>
          </c:extLst>
        </c:ser>
        <c:ser>
          <c:idx val="6"/>
          <c:order val="2"/>
          <c:tx>
            <c:strRef>
              <c:f>'Food Insecurity-Main Indicator'!$A$5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Indicator'!$L$5:$P$5</c:f>
              <c:numCache>
                <c:formatCode>0.0%</c:formatCode>
                <c:ptCount val="5"/>
                <c:pt idx="0">
                  <c:v>0.109</c:v>
                </c:pt>
                <c:pt idx="1">
                  <c:v>0.11799999999999999</c:v>
                </c:pt>
                <c:pt idx="2">
                  <c:v>0.10400000000000001</c:v>
                </c:pt>
                <c:pt idx="3">
                  <c:v>0.13500000000000001</c:v>
                </c:pt>
                <c:pt idx="4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0D-A446-C499A2F2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15424"/>
        <c:axId val="175715816"/>
      </c:lineChart>
      <c:catAx>
        <c:axId val="17571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5715816"/>
        <c:crosses val="autoZero"/>
        <c:auto val="1"/>
        <c:lblAlgn val="ctr"/>
        <c:lblOffset val="100"/>
        <c:noMultiLvlLbl val="0"/>
      </c:catAx>
      <c:valAx>
        <c:axId val="175715816"/>
        <c:scaling>
          <c:orientation val="minMax"/>
          <c:min val="0.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571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Percent Who Live in Food Insecure Households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9858671512206E-2"/>
          <c:y val="0.2031590543622652"/>
          <c:w val="0.8903146395155086"/>
          <c:h val="0.61667167414008461"/>
        </c:manualLayout>
      </c:layout>
      <c:lineChart>
        <c:grouping val="standard"/>
        <c:varyColors val="0"/>
        <c:ser>
          <c:idx val="3"/>
          <c:order val="0"/>
          <c:tx>
            <c:strRef>
              <c:f>'Food Insecurity-Main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Indicator'!$L$3:$P$3</c:f>
              <c:numCache>
                <c:formatCode>0.0%</c:formatCode>
                <c:ptCount val="5"/>
                <c:pt idx="0">
                  <c:v>0.128</c:v>
                </c:pt>
                <c:pt idx="1">
                  <c:v>0.126</c:v>
                </c:pt>
                <c:pt idx="2">
                  <c:v>0.11899999999999999</c:v>
                </c:pt>
                <c:pt idx="3">
                  <c:v>0.14599999999999999</c:v>
                </c:pt>
                <c:pt idx="4">
                  <c:v>0.159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7-40E0-8647-D0DDFF28E87D}"/>
            </c:ext>
          </c:extLst>
        </c:ser>
        <c:ser>
          <c:idx val="5"/>
          <c:order val="1"/>
          <c:tx>
            <c:strRef>
              <c:f>'Food Insecurity-Main Indicator'!$A$4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Indicator'!$L$4:$P$4</c:f>
              <c:numCache>
                <c:formatCode>0.0%</c:formatCode>
                <c:ptCount val="5"/>
                <c:pt idx="0">
                  <c:v>0.14099999999999999</c:v>
                </c:pt>
                <c:pt idx="1">
                  <c:v>0.13</c:v>
                </c:pt>
                <c:pt idx="2">
                  <c:v>0.13699999999999998</c:v>
                </c:pt>
                <c:pt idx="3">
                  <c:v>0.16400000000000001</c:v>
                </c:pt>
                <c:pt idx="4">
                  <c:v>0.17599999999999999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7-40E0-8647-D0DDFF28E87D}"/>
            </c:ext>
          </c:extLst>
        </c:ser>
        <c:ser>
          <c:idx val="6"/>
          <c:order val="2"/>
          <c:tx>
            <c:strRef>
              <c:f>'Food Insecurity-Main Indicator'!$A$5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Indicator'!$L$5:$P$5</c:f>
              <c:numCache>
                <c:formatCode>0.0%</c:formatCode>
                <c:ptCount val="5"/>
                <c:pt idx="0">
                  <c:v>0.109</c:v>
                </c:pt>
                <c:pt idx="1">
                  <c:v>0.11799999999999999</c:v>
                </c:pt>
                <c:pt idx="2">
                  <c:v>0.10400000000000001</c:v>
                </c:pt>
                <c:pt idx="3">
                  <c:v>0.13500000000000001</c:v>
                </c:pt>
                <c:pt idx="4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7-40E0-8647-D0DDFF28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17384"/>
        <c:axId val="175717776"/>
      </c:lineChart>
      <c:catAx>
        <c:axId val="17571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175717776"/>
        <c:crosses val="autoZero"/>
        <c:auto val="1"/>
        <c:lblAlgn val="ctr"/>
        <c:lblOffset val="100"/>
        <c:noMultiLvlLbl val="0"/>
      </c:catAx>
      <c:valAx>
        <c:axId val="175717776"/>
        <c:scaling>
          <c:orientation val="minMax"/>
          <c:min val="0.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175717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Percent of Individuals Who Live in Food Insecure Households</a:t>
            </a:r>
          </a:p>
        </c:rich>
      </c:tx>
      <c:layout>
        <c:manualLayout>
          <c:xMode val="edge"/>
          <c:yMode val="edge"/>
          <c:x val="0.1451827921245992"/>
          <c:y val="2.1021904576278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99858671512206E-2"/>
          <c:y val="0.2031590543622652"/>
          <c:w val="0.8903146395155086"/>
          <c:h val="0.61667167414008461"/>
        </c:manualLayout>
      </c:layout>
      <c:lineChart>
        <c:grouping val="standard"/>
        <c:varyColors val="0"/>
        <c:ser>
          <c:idx val="3"/>
          <c:order val="0"/>
          <c:tx>
            <c:strRef>
              <c:f>'Food Insecurity-Main Indicator'!$A$3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Indicator'!$L$3:$P$3</c:f>
              <c:numCache>
                <c:formatCode>0.0%</c:formatCode>
                <c:ptCount val="5"/>
                <c:pt idx="0">
                  <c:v>0.128</c:v>
                </c:pt>
                <c:pt idx="1">
                  <c:v>0.126</c:v>
                </c:pt>
                <c:pt idx="2">
                  <c:v>0.11899999999999999</c:v>
                </c:pt>
                <c:pt idx="3">
                  <c:v>0.14599999999999999</c:v>
                </c:pt>
                <c:pt idx="4">
                  <c:v>0.159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0-4B68-9520-FA0A9EEA7637}"/>
            </c:ext>
          </c:extLst>
        </c:ser>
        <c:ser>
          <c:idx val="5"/>
          <c:order val="1"/>
          <c:tx>
            <c:strRef>
              <c:f>'Food Insecurity-Main Indicator'!$A$4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Indicator'!$L$4:$P$4</c:f>
              <c:numCache>
                <c:formatCode>0.0%</c:formatCode>
                <c:ptCount val="5"/>
                <c:pt idx="0">
                  <c:v>0.14099999999999999</c:v>
                </c:pt>
                <c:pt idx="1">
                  <c:v>0.13</c:v>
                </c:pt>
                <c:pt idx="2">
                  <c:v>0.13699999999999998</c:v>
                </c:pt>
                <c:pt idx="3">
                  <c:v>0.16400000000000001</c:v>
                </c:pt>
                <c:pt idx="4">
                  <c:v>0.17599999999999999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0-4B68-9520-FA0A9EEA7637}"/>
            </c:ext>
          </c:extLst>
        </c:ser>
        <c:ser>
          <c:idx val="6"/>
          <c:order val="2"/>
          <c:tx>
            <c:strRef>
              <c:f>'Food Insecurity-Main Indicator'!$A$5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'Food Insecurity-Main Indicator'!$L$2:$P$2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'Food Insecurity-Main Indicator'!$L$5:$P$5</c:f>
              <c:numCache>
                <c:formatCode>0.0%</c:formatCode>
                <c:ptCount val="5"/>
                <c:pt idx="0">
                  <c:v>0.109</c:v>
                </c:pt>
                <c:pt idx="1">
                  <c:v>0.11799999999999999</c:v>
                </c:pt>
                <c:pt idx="2">
                  <c:v>0.10400000000000001</c:v>
                </c:pt>
                <c:pt idx="3">
                  <c:v>0.13500000000000001</c:v>
                </c:pt>
                <c:pt idx="4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0-4B68-9520-FA0A9EEA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15424"/>
        <c:axId val="175715816"/>
      </c:lineChart>
      <c:catAx>
        <c:axId val="17571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5715816"/>
        <c:crosses val="autoZero"/>
        <c:auto val="1"/>
        <c:lblAlgn val="ctr"/>
        <c:lblOffset val="100"/>
        <c:noMultiLvlLbl val="0"/>
      </c:catAx>
      <c:valAx>
        <c:axId val="175715816"/>
        <c:scaling>
          <c:orientation val="minMax"/>
          <c:min val="0.1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5715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229960572125102"/>
          <c:y val="0.88982257660515984"/>
          <c:w val="0.72807797470573243"/>
          <c:h val="8.8970109376304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Travis County Food Insecurity 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'Food Insecurity-Main Indicator'!$A$19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"/>
            <c:dispRSqr val="0"/>
            <c:dispEq val="0"/>
          </c:trendline>
          <c:cat>
            <c:numRef>
              <c:f>'Food Insecurity-Main Indicator'!$E$18:$P$18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'Food Insecurity-Main Indicator'!$E$19:$I$19</c:f>
              <c:numCache>
                <c:formatCode>0%</c:formatCode>
                <c:ptCount val="5"/>
                <c:pt idx="0">
                  <c:v>0.128</c:v>
                </c:pt>
                <c:pt idx="1">
                  <c:v>0.126</c:v>
                </c:pt>
                <c:pt idx="2">
                  <c:v>0.11899999999999999</c:v>
                </c:pt>
                <c:pt idx="3">
                  <c:v>0.14599999999999999</c:v>
                </c:pt>
                <c:pt idx="4">
                  <c:v>0.159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4-4CCC-9AB9-97B3055C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950672"/>
        <c:axId val="652946832"/>
      </c:lineChart>
      <c:catAx>
        <c:axId val="65295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946832"/>
        <c:crosses val="autoZero"/>
        <c:auto val="1"/>
        <c:lblAlgn val="ctr"/>
        <c:lblOffset val="100"/>
        <c:noMultiLvlLbl val="0"/>
      </c:catAx>
      <c:valAx>
        <c:axId val="6529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95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449000</xdr:colOff>
      <xdr:row>17</xdr:row>
      <xdr:rowOff>13301</xdr:rowOff>
    </xdr:from>
    <xdr:to>
      <xdr:col>28</xdr:col>
      <xdr:colOff>491429</xdr:colOff>
      <xdr:row>31</xdr:row>
      <xdr:rowOff>98829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75133</xdr:colOff>
      <xdr:row>18</xdr:row>
      <xdr:rowOff>84094</xdr:rowOff>
    </xdr:from>
    <xdr:to>
      <xdr:col>21</xdr:col>
      <xdr:colOff>484233</xdr:colOff>
      <xdr:row>33</xdr:row>
      <xdr:rowOff>17419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443590</xdr:colOff>
      <xdr:row>20</xdr:row>
      <xdr:rowOff>129608</xdr:rowOff>
    </xdr:from>
    <xdr:to>
      <xdr:col>17</xdr:col>
      <xdr:colOff>432983</xdr:colOff>
      <xdr:row>33</xdr:row>
      <xdr:rowOff>157041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9DF378-BC22-46DD-88BD-CF6D7147B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306350</xdr:colOff>
      <xdr:row>0</xdr:row>
      <xdr:rowOff>153065</xdr:rowOff>
    </xdr:from>
    <xdr:to>
      <xdr:col>28</xdr:col>
      <xdr:colOff>591215</xdr:colOff>
      <xdr:row>16</xdr:row>
      <xdr:rowOff>664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3998BD-D116-D7AA-8950-01D1756E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0.10819</cdr:x>
      <cdr:y>0.37491</cdr:y>
    </cdr:from>
    <cdr:to>
      <cdr:x>0.98458</cdr:x>
      <cdr:y>0.37596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51B0B8D-4053-4E66-A9C1-360533BA9023}"/>
            </a:ext>
          </a:extLst>
        </cdr:cNvPr>
        <cdr:cNvCxnSpPr/>
      </cdr:nvCxnSpPr>
      <cdr:spPr>
        <a:xfrm xmlns:a="http://schemas.openxmlformats.org/drawingml/2006/main" flipV="1">
          <a:off x="398677" y="1020959"/>
          <a:ext cx="3229459" cy="285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0.45237</cdr:x>
      <cdr:y>0.29594</cdr:y>
    </cdr:from>
    <cdr:to>
      <cdr:x>0.84647</cdr:x>
      <cdr:y>0.38466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75974" y="803480"/>
          <a:ext cx="1460085" cy="240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15% by 2025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0.16134</cdr:x>
      <cdr:y>0.43049</cdr:y>
    </cdr:from>
    <cdr:to>
      <cdr:x>1</cdr:x>
      <cdr:y>0.43063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3E5D470-8940-43C4-A168-9AD1F3AC0A44}"/>
            </a:ext>
          </a:extLst>
        </cdr:cNvPr>
        <cdr:cNvCxnSpPr/>
      </cdr:nvCxnSpPr>
      <cdr:spPr>
        <a:xfrm xmlns:a="http://schemas.openxmlformats.org/drawingml/2006/main">
          <a:off x="362759" y="1173144"/>
          <a:ext cx="1885652" cy="3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0.12158</cdr:x>
      <cdr:y>0.35141</cdr:y>
    </cdr:from>
    <cdr:to>
      <cdr:x>0.7262</cdr:x>
      <cdr:y>0.45849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73373" y="957635"/>
          <a:ext cx="1359425" cy="291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Tw Cen MT" panose="020B0602020104020603" pitchFamily="34" charset="0"/>
            </a:rPr>
            <a:t>Target: 15% by 2025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0.10558</cdr:x>
      <cdr:y>0.43249</cdr:y>
    </cdr:from>
    <cdr:to>
      <cdr:x>0.98871</cdr:x>
      <cdr:y>0.43353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51B0B8D-4053-4E66-A9C1-360533BA9023}"/>
            </a:ext>
          </a:extLst>
        </cdr:cNvPr>
        <cdr:cNvCxnSpPr/>
      </cdr:nvCxnSpPr>
      <cdr:spPr>
        <a:xfrm xmlns:a="http://schemas.openxmlformats.org/drawingml/2006/main" flipV="1">
          <a:off x="374144" y="1080086"/>
          <a:ext cx="3129403" cy="259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0.08869</cdr:x>
      <cdr:y>0.34368</cdr:y>
    </cdr:from>
    <cdr:to>
      <cdr:x>0.51008</cdr:x>
      <cdr:y>0.42765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3648" y="840985"/>
          <a:ext cx="1490303" cy="205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w Cen MT" panose="020B0602020104020603" pitchFamily="34" charset="0"/>
            </a:rPr>
            <a:t>Target: 15% by 2025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zoomScale="130" zoomScaleNormal="130" zoomScaleSheetLayoutView="100" workbookViewId="0">
      <pane xSplit="1" topLeftCell="I1" activePane="topRight" state="frozen"/>
      <selection pane="topRight" activeCell="T10" sqref="T10"/>
    </sheetView>
  </sheetViews>
  <sheetFormatPr defaultRowHeight="15" x14ac:dyDescent="0.25"/>
  <cols>
    <col min="1" max="1" width="29.28515625" style="1" customWidth="1"/>
    <col min="2" max="2" width="12.85546875" customWidth="1"/>
    <col min="3" max="5" width="14.28515625" customWidth="1"/>
    <col min="6" max="6" width="12" customWidth="1"/>
    <col min="7" max="7" width="12.28515625" customWidth="1"/>
    <col min="8" max="8" width="14.28515625" bestFit="1" customWidth="1"/>
    <col min="9" max="9" width="12.28515625" customWidth="1"/>
    <col min="10" max="10" width="13.28515625" bestFit="1" customWidth="1"/>
    <col min="11" max="11" width="14.28515625" bestFit="1" customWidth="1"/>
    <col min="12" max="13" width="14.28515625" customWidth="1"/>
    <col min="14" max="14" width="9.7109375" bestFit="1" customWidth="1"/>
    <col min="15" max="15" width="9.42578125" bestFit="1" customWidth="1"/>
    <col min="16" max="16" width="10.7109375" bestFit="1" customWidth="1"/>
  </cols>
  <sheetData>
    <row r="1" spans="1:16" x14ac:dyDescent="0.25">
      <c r="A1" s="4" t="s">
        <v>4</v>
      </c>
      <c r="B1" s="9"/>
      <c r="C1" s="9"/>
      <c r="D1" s="9"/>
      <c r="E1" s="5"/>
      <c r="F1" s="5"/>
      <c r="G1" s="5"/>
    </row>
    <row r="2" spans="1:16" s="1" customFormat="1" x14ac:dyDescent="0.25">
      <c r="A2" s="4"/>
      <c r="B2" s="4">
        <v>2009</v>
      </c>
      <c r="C2" s="4">
        <v>2010</v>
      </c>
      <c r="D2" s="4">
        <v>2011</v>
      </c>
      <c r="E2" s="4">
        <v>2012</v>
      </c>
      <c r="F2" s="4">
        <v>2013</v>
      </c>
      <c r="G2" s="4">
        <v>2014</v>
      </c>
      <c r="H2" s="4">
        <v>2015</v>
      </c>
      <c r="I2" s="4">
        <v>2016</v>
      </c>
      <c r="J2" s="4">
        <v>2017</v>
      </c>
      <c r="K2" s="4">
        <v>2018</v>
      </c>
      <c r="L2" s="4">
        <v>2019</v>
      </c>
      <c r="M2" s="4">
        <v>2020</v>
      </c>
      <c r="N2" s="4">
        <v>2021</v>
      </c>
      <c r="O2" s="4">
        <v>2022</v>
      </c>
      <c r="P2" s="4">
        <v>2023</v>
      </c>
    </row>
    <row r="3" spans="1:16" x14ac:dyDescent="0.25">
      <c r="A3" s="4" t="s">
        <v>2</v>
      </c>
      <c r="B3" s="10">
        <v>0.16400000000000001</v>
      </c>
      <c r="C3" s="10">
        <v>0.16600000000000001</v>
      </c>
      <c r="D3" s="10">
        <v>0.18</v>
      </c>
      <c r="E3" s="10">
        <v>0.18099999999999999</v>
      </c>
      <c r="F3" s="10">
        <v>0.17799999999999999</v>
      </c>
      <c r="G3" s="10">
        <v>0.17100000000000001</v>
      </c>
      <c r="H3" s="10">
        <v>0.161</v>
      </c>
      <c r="I3" s="10">
        <v>0.152</v>
      </c>
      <c r="J3" s="10">
        <v>0.14599999999999999</v>
      </c>
      <c r="K3" s="10">
        <v>0.129</v>
      </c>
      <c r="L3" s="10">
        <v>0.128</v>
      </c>
      <c r="M3" s="10">
        <v>0.126</v>
      </c>
      <c r="N3" s="10">
        <v>0.11899999999999999</v>
      </c>
      <c r="O3" s="10">
        <v>0.14599999999999999</v>
      </c>
      <c r="P3" s="10">
        <v>0.159</v>
      </c>
    </row>
    <row r="4" spans="1:16" x14ac:dyDescent="0.25">
      <c r="A4" s="4" t="s">
        <v>1</v>
      </c>
      <c r="B4" s="10">
        <v>0.17799999999999999</v>
      </c>
      <c r="C4" s="10">
        <v>0.185</v>
      </c>
      <c r="D4" s="10">
        <v>0.187</v>
      </c>
      <c r="E4" s="10">
        <v>0.183</v>
      </c>
      <c r="F4" s="10">
        <v>0.17599999999999999</v>
      </c>
      <c r="G4" s="10">
        <v>0.17</v>
      </c>
      <c r="H4" s="10">
        <v>0.157</v>
      </c>
      <c r="I4" s="10">
        <v>0.154</v>
      </c>
      <c r="J4" s="10">
        <v>0.14899999999999999</v>
      </c>
      <c r="K4" s="10">
        <v>0.15</v>
      </c>
      <c r="L4" s="10">
        <v>0.14099999999999999</v>
      </c>
      <c r="M4" s="10">
        <v>0.13</v>
      </c>
      <c r="N4" s="10">
        <v>0.13699999999999998</v>
      </c>
      <c r="O4" s="10">
        <v>0.16400000000000001</v>
      </c>
      <c r="P4" s="10">
        <v>0.17599999999999999</v>
      </c>
    </row>
    <row r="5" spans="1:16" x14ac:dyDescent="0.25">
      <c r="A5" s="4" t="s">
        <v>0</v>
      </c>
      <c r="B5" s="10">
        <v>0.16600000000000001</v>
      </c>
      <c r="C5" s="10">
        <v>0.161</v>
      </c>
      <c r="D5" s="10">
        <v>0.16399999999999998</v>
      </c>
      <c r="E5" s="10">
        <v>0.159</v>
      </c>
      <c r="F5" s="10">
        <v>0.158</v>
      </c>
      <c r="G5" s="10">
        <v>0.154</v>
      </c>
      <c r="H5" s="10">
        <v>0.13400000000000001</v>
      </c>
      <c r="I5" s="10">
        <v>0.129</v>
      </c>
      <c r="J5" s="10">
        <v>0.125</v>
      </c>
      <c r="K5" s="10">
        <v>0.115</v>
      </c>
      <c r="L5" s="10">
        <v>0.109</v>
      </c>
      <c r="M5" s="10">
        <v>0.11799999999999999</v>
      </c>
      <c r="N5" s="10">
        <v>0.10400000000000001</v>
      </c>
      <c r="O5" s="10">
        <v>0.13500000000000001</v>
      </c>
      <c r="P5" s="10">
        <v>0.14299999999999999</v>
      </c>
    </row>
    <row r="6" spans="1:16" x14ac:dyDescent="0.25">
      <c r="A6" s="4"/>
      <c r="B6" s="9"/>
      <c r="C6" s="9"/>
      <c r="D6" s="9"/>
      <c r="E6" s="5"/>
      <c r="F6" s="5"/>
      <c r="G6" s="5"/>
    </row>
    <row r="7" spans="1:16" x14ac:dyDescent="0.25">
      <c r="A7" s="4"/>
      <c r="B7" s="9"/>
      <c r="C7" s="9"/>
      <c r="D7" s="9"/>
      <c r="E7" s="5"/>
      <c r="F7" s="5"/>
      <c r="G7" s="5"/>
      <c r="H7" t="s">
        <v>5</v>
      </c>
      <c r="I7" s="11">
        <f>((SUM(D3:H3))/5)</f>
        <v>0.17419999999999999</v>
      </c>
    </row>
    <row r="8" spans="1:16" x14ac:dyDescent="0.25">
      <c r="A8" s="4"/>
      <c r="B8" s="9"/>
      <c r="C8" s="9"/>
      <c r="D8" s="9"/>
      <c r="E8" s="5"/>
      <c r="F8" s="5"/>
      <c r="G8" s="5"/>
    </row>
    <row r="9" spans="1:16" x14ac:dyDescent="0.25">
      <c r="A9" s="4" t="s">
        <v>3</v>
      </c>
      <c r="B9" s="9"/>
      <c r="C9" s="9"/>
      <c r="D9" s="9"/>
      <c r="E9" s="5"/>
      <c r="F9" s="5"/>
      <c r="G9" s="5"/>
    </row>
    <row r="10" spans="1:16" x14ac:dyDescent="0.25">
      <c r="A10" s="4"/>
      <c r="B10" s="4">
        <v>2009</v>
      </c>
      <c r="C10" s="4">
        <v>2010</v>
      </c>
      <c r="D10" s="4">
        <v>2011</v>
      </c>
      <c r="E10" s="4">
        <v>2012</v>
      </c>
      <c r="F10" s="4">
        <v>2013</v>
      </c>
      <c r="G10" s="4">
        <v>2014</v>
      </c>
      <c r="H10" s="4">
        <v>2015</v>
      </c>
      <c r="I10" s="4">
        <v>2016</v>
      </c>
      <c r="J10" s="4">
        <v>2017</v>
      </c>
      <c r="K10" s="4">
        <v>2018</v>
      </c>
      <c r="L10" s="4">
        <v>2019</v>
      </c>
      <c r="M10" s="4">
        <v>2020</v>
      </c>
      <c r="N10" s="4">
        <v>2021</v>
      </c>
      <c r="O10" s="4">
        <v>2022</v>
      </c>
      <c r="P10" s="4">
        <v>2023</v>
      </c>
    </row>
    <row r="11" spans="1:16" x14ac:dyDescent="0.25">
      <c r="A11" s="4" t="s">
        <v>2</v>
      </c>
      <c r="B11" s="8">
        <v>158270</v>
      </c>
      <c r="C11" s="8">
        <v>162440</v>
      </c>
      <c r="D11" s="8">
        <v>181020</v>
      </c>
      <c r="E11" s="8">
        <v>186890</v>
      </c>
      <c r="F11" s="8">
        <v>189390</v>
      </c>
      <c r="G11" s="7">
        <v>186860</v>
      </c>
      <c r="H11" s="8">
        <v>180830</v>
      </c>
      <c r="I11" s="8">
        <v>174100</v>
      </c>
      <c r="J11" s="8">
        <v>171740</v>
      </c>
      <c r="K11" s="8">
        <v>155240</v>
      </c>
      <c r="L11" s="8">
        <v>156910</v>
      </c>
      <c r="M11" s="8">
        <v>158120</v>
      </c>
      <c r="N11" s="7">
        <v>150980</v>
      </c>
      <c r="O11" s="7">
        <v>187990</v>
      </c>
      <c r="P11" s="8">
        <v>207490</v>
      </c>
    </row>
    <row r="12" spans="1:16" x14ac:dyDescent="0.25">
      <c r="A12" s="4" t="s">
        <v>1</v>
      </c>
      <c r="B12" s="8">
        <v>4245970</v>
      </c>
      <c r="C12" s="8">
        <v>4672780</v>
      </c>
      <c r="D12" s="8">
        <v>4812760</v>
      </c>
      <c r="E12" s="8">
        <v>4773850</v>
      </c>
      <c r="F12" s="8">
        <v>4653290</v>
      </c>
      <c r="G12" s="7">
        <v>4578670</v>
      </c>
      <c r="H12" s="8">
        <v>4320050</v>
      </c>
      <c r="I12" s="8">
        <v>4277540</v>
      </c>
      <c r="J12" s="8">
        <v>4217470</v>
      </c>
      <c r="K12" s="12">
        <v>4295240</v>
      </c>
      <c r="L12" s="12">
        <v>4092850</v>
      </c>
      <c r="M12" s="12">
        <v>3720710</v>
      </c>
      <c r="N12" s="7">
        <v>4057910</v>
      </c>
      <c r="O12" s="7">
        <v>4919210</v>
      </c>
      <c r="P12" s="12">
        <v>5366440</v>
      </c>
    </row>
    <row r="13" spans="1:16" x14ac:dyDescent="0.25">
      <c r="A13" s="4" t="s">
        <v>0</v>
      </c>
      <c r="B13" s="8">
        <v>50162000</v>
      </c>
      <c r="C13" s="8">
        <v>48832000</v>
      </c>
      <c r="D13" s="8">
        <v>50120000</v>
      </c>
      <c r="E13" s="8">
        <v>48966000</v>
      </c>
      <c r="F13" s="8">
        <v>49078000</v>
      </c>
      <c r="G13" s="7">
        <v>48135000</v>
      </c>
      <c r="H13" s="8">
        <v>42238000</v>
      </c>
      <c r="I13" s="8">
        <v>41204000</v>
      </c>
      <c r="J13" s="13">
        <v>40044000</v>
      </c>
      <c r="K13" s="8">
        <v>37227000</v>
      </c>
      <c r="L13" s="8">
        <v>35207000</v>
      </c>
      <c r="M13" s="8">
        <v>38287000</v>
      </c>
      <c r="N13" s="7">
        <v>33844000</v>
      </c>
      <c r="O13" s="7">
        <v>44151000</v>
      </c>
      <c r="P13" s="8">
        <v>47389000</v>
      </c>
    </row>
    <row r="14" spans="1:16" x14ac:dyDescent="0.25">
      <c r="A14" s="6"/>
      <c r="B14" s="5"/>
      <c r="C14" s="5"/>
      <c r="D14" s="5"/>
      <c r="E14" s="5"/>
      <c r="F14" s="5"/>
      <c r="G14" s="5"/>
    </row>
    <row r="15" spans="1:16" x14ac:dyDescent="0.25">
      <c r="A15" s="4"/>
    </row>
    <row r="18" spans="1:16" x14ac:dyDescent="0.25">
      <c r="B18" s="1">
        <f>I2</f>
        <v>2016</v>
      </c>
      <c r="C18" s="1">
        <f t="shared" ref="C18:F18" si="0">J2</f>
        <v>2017</v>
      </c>
      <c r="D18" s="1">
        <f t="shared" si="0"/>
        <v>2018</v>
      </c>
      <c r="E18" s="1">
        <f t="shared" si="0"/>
        <v>2019</v>
      </c>
      <c r="F18" s="1">
        <f t="shared" si="0"/>
        <v>2020</v>
      </c>
      <c r="G18" s="1">
        <v>2021</v>
      </c>
      <c r="H18" s="1">
        <v>2022</v>
      </c>
      <c r="I18" s="1">
        <v>2023</v>
      </c>
      <c r="J18" s="1">
        <v>2024</v>
      </c>
      <c r="K18" s="1">
        <v>2025</v>
      </c>
      <c r="L18" s="1">
        <v>2026</v>
      </c>
      <c r="M18" s="1">
        <v>2027</v>
      </c>
      <c r="N18" s="1">
        <v>2028</v>
      </c>
      <c r="O18" s="1">
        <v>2029</v>
      </c>
      <c r="P18" s="1">
        <v>2030</v>
      </c>
    </row>
    <row r="19" spans="1:16" x14ac:dyDescent="0.25">
      <c r="A19" s="1" t="s">
        <v>2</v>
      </c>
      <c r="B19" s="11">
        <f>I3</f>
        <v>0.152</v>
      </c>
      <c r="C19" s="11">
        <f t="shared" ref="C19:I19" si="1">J3</f>
        <v>0.14599999999999999</v>
      </c>
      <c r="D19" s="11">
        <f t="shared" si="1"/>
        <v>0.129</v>
      </c>
      <c r="E19" s="11">
        <f t="shared" si="1"/>
        <v>0.128</v>
      </c>
      <c r="F19" s="11">
        <f t="shared" si="1"/>
        <v>0.126</v>
      </c>
      <c r="G19" s="11">
        <f t="shared" si="1"/>
        <v>0.11899999999999999</v>
      </c>
      <c r="H19" s="11">
        <f t="shared" si="1"/>
        <v>0.14599999999999999</v>
      </c>
      <c r="I19" s="11">
        <f t="shared" si="1"/>
        <v>0.159</v>
      </c>
    </row>
    <row r="20" spans="1:16" x14ac:dyDescent="0.25">
      <c r="B20" s="3"/>
      <c r="C20" s="2"/>
      <c r="D20" s="2"/>
      <c r="E20" s="2"/>
      <c r="F20" s="2"/>
      <c r="G20" s="2"/>
      <c r="H20" s="2"/>
      <c r="I20" s="2"/>
    </row>
    <row r="21" spans="1:16" x14ac:dyDescent="0.25">
      <c r="B21" s="3"/>
      <c r="C21" s="2"/>
      <c r="D21" s="2"/>
      <c r="E21" s="2"/>
      <c r="F21" s="2"/>
      <c r="G21" s="2"/>
      <c r="H21" s="2"/>
      <c r="I21" s="2"/>
    </row>
    <row r="22" spans="1:16" x14ac:dyDescent="0.25">
      <c r="A22" s="6" t="s">
        <v>6</v>
      </c>
      <c r="C22" s="2"/>
      <c r="D22" s="2"/>
      <c r="E22" s="2"/>
      <c r="F22" s="2"/>
      <c r="G22" s="2"/>
      <c r="H22" s="2"/>
    </row>
    <row r="23" spans="1:16" x14ac:dyDescent="0.25">
      <c r="A23" t="s">
        <v>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Insecurity-Main Indicator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2016-05-12T13:48:04Z</dcterms:created>
  <dcterms:modified xsi:type="dcterms:W3CDTF">2025-08-26T19:24:41Z</dcterms:modified>
</cp:coreProperties>
</file>