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Homelessness\For Web\"/>
    </mc:Choice>
  </mc:AlternateContent>
  <xr:revisionPtr revIDLastSave="0" documentId="13_ncr:1_{C254B260-195F-49C8-BF01-4C795AF944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C5" i="1"/>
  <c r="C7" i="1" s="1"/>
</calcChain>
</file>

<file path=xl/sharedStrings.xml><?xml version="1.0" encoding="utf-8"?>
<sst xmlns="http://schemas.openxmlformats.org/spreadsheetml/2006/main" count="12" uniqueCount="12">
  <si>
    <t>Black</t>
  </si>
  <si>
    <t>Asian</t>
  </si>
  <si>
    <t>Source:</t>
  </si>
  <si>
    <t xml:space="preserve"> </t>
  </si>
  <si>
    <r>
      <rPr>
        <b/>
        <sz val="11"/>
        <color theme="1"/>
        <rFont val="Calibri"/>
        <family val="2"/>
        <scheme val="minor"/>
      </rPr>
      <t>% Homeless</t>
    </r>
    <r>
      <rPr>
        <sz val="11"/>
        <color theme="1"/>
        <rFont val="Calibri"/>
        <family val="2"/>
        <scheme val="minor"/>
      </rPr>
      <t>: Point in Time Count 2023</t>
    </r>
  </si>
  <si>
    <r>
      <rPr>
        <b/>
        <sz val="11"/>
        <color theme="1"/>
        <rFont val="Calibri"/>
        <family val="2"/>
        <scheme val="minor"/>
      </rPr>
      <t>% Total Pop</t>
    </r>
    <r>
      <rPr>
        <sz val="11"/>
        <color theme="1"/>
        <rFont val="Calibri"/>
        <family val="2"/>
        <scheme val="minor"/>
      </rPr>
      <t>: Table B01001: SEX BY AGE, U.S. Census Bureau, 2019 American Community Survey, 1-Year Estimates</t>
    </r>
  </si>
  <si>
    <t>% of Homeless (2023)</t>
  </si>
  <si>
    <t>White</t>
  </si>
  <si>
    <t>% of Total Pop (2023)</t>
  </si>
  <si>
    <t>Hispanic</t>
  </si>
  <si>
    <t>Multiracial &amp; Other</t>
  </si>
  <si>
    <t>https://www.austinecho.org/wp-content/uploads/2025/04/2025-PIT-Count-Policy-Brief-1.pdf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</si>
</sst>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9" fontId="1" fillId="0" borderId="0" xfId="2" applyFont="1"/>
    <xf numFmtId="164" fontId="1" fillId="0" borderId="0" xfId="1" applyNumberFormat="1" applyFont="1"/>
    <xf numFmtId="9" fontId="0" fillId="0" borderId="0" xfId="0" applyNumberFormat="1"/>
    <xf numFmtId="0" fontId="0" fillId="0" borderId="0" xfId="0" applyAlignment="1">
      <alignment horizontal="center" wrapText="1"/>
    </xf>
    <xf numFmtId="165" fontId="1" fillId="0" borderId="0" xfId="2" applyNumberFormat="1" applyFont="1"/>
    <xf numFmtId="10" fontId="1" fillId="0" borderId="0" xfId="2" applyNumberFormat="1" applyFont="1"/>
    <xf numFmtId="165" fontId="1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2023 Homelessness and 2022 Total Population by Race,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 of Homeless (2023)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337640971538331E-3"/>
                  <c:y val="1.8518518518518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8A-47A0-BDB0-1D492B581EFC}"/>
                </c:ext>
              </c:extLst>
            </c:dLbl>
            <c:dLbl>
              <c:idx val="1"/>
              <c:layout>
                <c:manualLayout>
                  <c:x val="-3.363046595087155E-17"/>
                  <c:y val="2.3148148148148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8A-47A0-BDB0-1D492B581EFC}"/>
                </c:ext>
              </c:extLst>
            </c:dLbl>
            <c:dLbl>
              <c:idx val="2"/>
              <c:layout>
                <c:manualLayout>
                  <c:x val="-7.337640971538331E-3"/>
                  <c:y val="2.3148148148148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8A-47A0-BDB0-1D492B581EFC}"/>
                </c:ext>
              </c:extLst>
            </c:dLbl>
            <c:dLbl>
              <c:idx val="3"/>
              <c:layout>
                <c:manualLayout>
                  <c:x val="-6.7260931901743099E-17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8A-47A0-BDB0-1D492B581EFC}"/>
                </c:ext>
              </c:extLst>
            </c:dLbl>
            <c:dLbl>
              <c:idx val="4"/>
              <c:layout>
                <c:manualLayout>
                  <c:x val="-1.345218638034862E-16"/>
                  <c:y val="9.25925925925917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(less than 0.5%)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B8A-47A0-BDB0-1D492B581EFC}"/>
                </c:ext>
              </c:extLst>
            </c:dLbl>
            <c:dLbl>
              <c:idx val="5"/>
              <c:layout>
                <c:manualLayout>
                  <c:x val="-1.345218638034862E-16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8A-47A0-BDB0-1D492B581E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Sheet1!$B$2:$B$5</c:f>
              <c:numCache>
                <c:formatCode>0.0%</c:formatCode>
                <c:ptCount val="4"/>
                <c:pt idx="0">
                  <c:v>0.03</c:v>
                </c:pt>
                <c:pt idx="1">
                  <c:v>0.316</c:v>
                </c:pt>
                <c:pt idx="2">
                  <c:v>0.311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040-9192-B7F61A248DCA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% of Total Pop (2023)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688204857691655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8A-47A0-BDB0-1D492B581EFC}"/>
                </c:ext>
              </c:extLst>
            </c:dLbl>
            <c:dLbl>
              <c:idx val="1"/>
              <c:layout>
                <c:manualLayout>
                  <c:x val="3.6688204857691655E-3"/>
                  <c:y val="1.85185185185184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8A-47A0-BDB0-1D492B581EFC}"/>
                </c:ext>
              </c:extLst>
            </c:dLbl>
            <c:dLbl>
              <c:idx val="2"/>
              <c:layout>
                <c:manualLayout>
                  <c:x val="0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8A-47A0-BDB0-1D492B581E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8A-47A0-BDB0-1D492B581EFC}"/>
                </c:ext>
              </c:extLst>
            </c:dLbl>
            <c:dLbl>
              <c:idx val="5"/>
              <c:layout>
                <c:manualLayout>
                  <c:x val="1.1006461457307496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8A-47A0-BDB0-1D492B581E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Sheet1!$A$2:$A$5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White</c:v>
                </c:pt>
                <c:pt idx="3">
                  <c:v>Hispanic</c:v>
                </c:pt>
              </c:strCache>
            </c:strRef>
          </c:cat>
          <c:val>
            <c:numRef>
              <c:f>Sheet1!$C$2:$C$5</c:f>
              <c:numCache>
                <c:formatCode>0%</c:formatCode>
                <c:ptCount val="4"/>
                <c:pt idx="0" formatCode="0.0%">
                  <c:v>8.4376247695625559E-2</c:v>
                </c:pt>
                <c:pt idx="1">
                  <c:v>8.0635314439897493E-2</c:v>
                </c:pt>
                <c:pt idx="2" formatCode="0.0%">
                  <c:v>0.46743612734754048</c:v>
                </c:pt>
                <c:pt idx="3">
                  <c:v>0.36755231051693676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8-4040-9192-B7F61A248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9"/>
        <c:axId val="78531392"/>
        <c:axId val="78531784"/>
      </c:barChart>
      <c:catAx>
        <c:axId val="785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78531784"/>
        <c:crosses val="autoZero"/>
        <c:auto val="1"/>
        <c:lblAlgn val="ctr"/>
        <c:lblOffset val="100"/>
        <c:noMultiLvlLbl val="0"/>
      </c:catAx>
      <c:valAx>
        <c:axId val="7853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7853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</a:rPr>
              <a:t>Homelessness by Race, </a:t>
            </a:r>
          </a:p>
          <a:p>
            <a:pPr>
              <a:defRPr/>
            </a:pPr>
            <a:r>
              <a:rPr lang="en-US"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</a:rPr>
              <a:t>Travis County, 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999615414551065"/>
          <c:y val="0.28300359806017628"/>
          <c:w val="0.47580643968799674"/>
          <c:h val="0.60110777967700657"/>
        </c:manualLayout>
      </c:layout>
      <c:pieChart>
        <c:varyColors val="1"/>
        <c:ser>
          <c:idx val="0"/>
          <c:order val="0"/>
          <c:spPr>
            <a:ln w="3175"/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F2-48C4-8DE4-E7E67D09843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F2-48C4-8DE4-E7E67D09843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F2-48C4-8DE4-E7E67D09843D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F2-48C4-8DE4-E7E67D09843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6E-4707-B87F-2999C7CA7688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D16-4CD2-9E57-37AD17E2DA13}"/>
              </c:ext>
            </c:extLst>
          </c:dPt>
          <c:dLbls>
            <c:dLbl>
              <c:idx val="0"/>
              <c:layout>
                <c:manualLayout>
                  <c:x val="-1.2086261472796474E-3"/>
                  <c:y val="-1.8843748162812311E-3"/>
                </c:manualLayout>
              </c:layout>
              <c:tx>
                <c:rich>
                  <a:bodyPr/>
                  <a:lstStyle/>
                  <a:p>
                    <a:fld id="{D2980685-329F-49BF-9E55-0BFC850073BC}" type="VALUE">
                      <a:rPr lang="en-US" baseline="0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3F2-48C4-8DE4-E7E67D09843D}"/>
                </c:ext>
              </c:extLst>
            </c:dLbl>
            <c:dLbl>
              <c:idx val="1"/>
              <c:layout>
                <c:manualLayout>
                  <c:x val="-0.17102689178877814"/>
                  <c:y val="0.1112595950639762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5031CB17-AFE3-4C81-8B91-793B0038992F}" type="VALUE">
                      <a:rPr lang="en-US" b="0" baseline="0">
                        <a:solidFill>
                          <a:schemeClr val="bg1"/>
                        </a:solidFill>
                      </a:rPr>
                      <a:pPr>
                        <a:defRPr sz="1200" b="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3F2-48C4-8DE4-E7E67D09843D}"/>
                </c:ext>
              </c:extLst>
            </c:dLbl>
            <c:dLbl>
              <c:idx val="2"/>
              <c:layout>
                <c:manualLayout>
                  <c:x val="5.727389310322276E-3"/>
                  <c:y val="-0.126996067257156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03BFBEF8-177D-4646-8936-9EF354A4AA69}" type="VALUE">
                      <a:rPr lang="en-US" sz="1200" b="0" baseline="0">
                        <a:solidFill>
                          <a:schemeClr val="bg1"/>
                        </a:solidFill>
                      </a:rPr>
                      <a:pPr>
                        <a:defRPr sz="1200" b="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3F2-48C4-8DE4-E7E67D09843D}"/>
                </c:ext>
              </c:extLst>
            </c:dLbl>
            <c:dLbl>
              <c:idx val="3"/>
              <c:layout>
                <c:manualLayout>
                  <c:x val="0.16602307657987969"/>
                  <c:y val="6.085076377173382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w Cen MT" panose="020B0602020104020603" pitchFamily="34" charset="0"/>
                        <a:ea typeface="+mn-ea"/>
                        <a:cs typeface="+mn-cs"/>
                      </a:defRPr>
                    </a:pPr>
                    <a:fld id="{5CC4C7DA-63E4-4519-9A14-285C91DF58B1}" type="VALUE">
                      <a:rPr lang="en-US" sz="1200" b="0">
                        <a:solidFill>
                          <a:schemeClr val="bg1"/>
                        </a:solidFill>
                      </a:rPr>
                      <a:pPr>
                        <a:defRPr sz="1200" b="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w Cen MT" panose="020B06020201040206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3F2-48C4-8DE4-E7E67D09843D}"/>
                </c:ext>
              </c:extLst>
            </c:dLbl>
            <c:dLbl>
              <c:idx val="4"/>
              <c:layout>
                <c:manualLayout>
                  <c:x val="-5.3617412910849954E-2"/>
                  <c:y val="5.608430282429313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6E-4707-B87F-2999C7CA7688}"/>
                </c:ext>
              </c:extLst>
            </c:dLbl>
            <c:dLbl>
              <c:idx val="5"/>
              <c:layout>
                <c:manualLayout>
                  <c:x val="-1.5570008995941164E-2"/>
                  <c:y val="-7.545632465924832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16-4CD2-9E57-37AD17E2DA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Sheet1!$A$2:$A$6</c:f>
              <c:strCache>
                <c:ptCount val="5"/>
                <c:pt idx="0">
                  <c:v>Asian</c:v>
                </c:pt>
                <c:pt idx="1">
                  <c:v>Black</c:v>
                </c:pt>
                <c:pt idx="2">
                  <c:v>White</c:v>
                </c:pt>
                <c:pt idx="3">
                  <c:v>Hispanic</c:v>
                </c:pt>
                <c:pt idx="4">
                  <c:v>Multiracial &amp; Other</c:v>
                </c:pt>
              </c:strCache>
            </c:strRef>
          </c:cat>
          <c:val>
            <c:numRef>
              <c:f>Sheet1!$B$2:$B$6</c:f>
              <c:numCache>
                <c:formatCode>0.0%</c:formatCode>
                <c:ptCount val="5"/>
                <c:pt idx="0">
                  <c:v>0.03</c:v>
                </c:pt>
                <c:pt idx="1">
                  <c:v>0.316</c:v>
                </c:pt>
                <c:pt idx="2">
                  <c:v>0.311</c:v>
                </c:pt>
                <c:pt idx="3">
                  <c:v>0.26</c:v>
                </c:pt>
                <c:pt idx="4">
                  <c:v>8.199999999999999E-2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F2-48C4-8DE4-E7E67D09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659550018527832E-2"/>
          <c:y val="0.891353638874267"/>
          <c:w val="0.89999961035773057"/>
          <c:h val="0.10488134602295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12432</xdr:colOff>
      <xdr:row>12</xdr:row>
      <xdr:rowOff>52332</xdr:rowOff>
    </xdr:from>
    <xdr:to>
      <xdr:col>3</xdr:col>
      <xdr:colOff>255587</xdr:colOff>
      <xdr:row>26</xdr:row>
      <xdr:rowOff>128532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222432</xdr:colOff>
      <xdr:row>12</xdr:row>
      <xdr:rowOff>119708</xdr:rowOff>
    </xdr:from>
    <xdr:to>
      <xdr:col>7</xdr:col>
      <xdr:colOff>593907</xdr:colOff>
      <xdr:row>27</xdr:row>
      <xdr:rowOff>138758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529226</xdr:colOff>
      <xdr:row>13</xdr:row>
      <xdr:rowOff>126072</xdr:rowOff>
    </xdr:from>
    <xdr:to>
      <xdr:col>12</xdr:col>
      <xdr:colOff>392410</xdr:colOff>
      <xdr:row>24</xdr:row>
      <xdr:rowOff>54504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E55841-1513-4F62-BE41-9AF84B3D2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5041" y="2630398"/>
          <a:ext cx="2303296" cy="2047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10" zoomScale="89" zoomScaleNormal="89" workbookViewId="0">
      <selection activeCell="I17" sqref="I17"/>
    </sheetView>
  </sheetViews>
  <sheetFormatPr defaultRowHeight="15" x14ac:dyDescent="0.25"/>
  <cols>
    <col min="1" max="1" width="18.140625" customWidth="1"/>
    <col min="2" max="2" width="23.140625" customWidth="1"/>
    <col min="3" max="3" width="25.140625" customWidth="1"/>
    <col min="4" max="5" width="12.140625" customWidth="1"/>
    <col min="6" max="6" width="10.7109375" customWidth="1"/>
    <col min="7" max="7" width="11.7109375" customWidth="1"/>
  </cols>
  <sheetData>
    <row r="1" spans="1:7" x14ac:dyDescent="0.25">
      <c r="B1" s="5" t="s">
        <v>6</v>
      </c>
      <c r="C1" s="5" t="s">
        <v>8</v>
      </c>
      <c r="D1" s="1"/>
      <c r="E1" s="1"/>
      <c r="F1" s="1"/>
      <c r="G1" s="1"/>
    </row>
    <row r="2" spans="1:7" x14ac:dyDescent="0.25">
      <c r="A2" t="s">
        <v>1</v>
      </c>
      <c r="B2" s="8">
        <v>0.03</v>
      </c>
      <c r="C2" s="6">
        <v>8.4376247695625559E-2</v>
      </c>
      <c r="D2" s="3"/>
      <c r="E2" s="2"/>
      <c r="F2" s="3"/>
      <c r="G2" s="2"/>
    </row>
    <row r="3" spans="1:7" x14ac:dyDescent="0.25">
      <c r="A3" t="s">
        <v>0</v>
      </c>
      <c r="B3" s="6">
        <v>0.316</v>
      </c>
      <c r="C3" s="2">
        <v>8.0635314439897493E-2</v>
      </c>
      <c r="D3" s="3"/>
      <c r="E3" s="2"/>
      <c r="F3" s="3"/>
      <c r="G3" s="2"/>
    </row>
    <row r="4" spans="1:7" x14ac:dyDescent="0.25">
      <c r="A4" t="s">
        <v>7</v>
      </c>
      <c r="B4" s="6">
        <v>0.311</v>
      </c>
      <c r="C4" s="6">
        <v>0.46743612734754048</v>
      </c>
      <c r="D4" s="3"/>
      <c r="E4" s="2"/>
      <c r="F4" s="3"/>
      <c r="G4" s="2"/>
    </row>
    <row r="5" spans="1:7" x14ac:dyDescent="0.25">
      <c r="A5" t="s">
        <v>9</v>
      </c>
      <c r="B5" s="6">
        <v>0.26</v>
      </c>
      <c r="C5" s="2">
        <f>SUM(0.323726311105718,0.0438259994112188)</f>
        <v>0.36755231051693676</v>
      </c>
      <c r="D5" s="3"/>
      <c r="E5" s="2"/>
      <c r="F5" s="3"/>
      <c r="G5" s="2"/>
    </row>
    <row r="6" spans="1:7" x14ac:dyDescent="0.25">
      <c r="A6" t="s">
        <v>10</v>
      </c>
      <c r="B6" s="6">
        <f>(SUM(6.3,0.9,0.5,0.5)/100)</f>
        <v>8.199999999999999E-2</v>
      </c>
      <c r="C6" s="2"/>
      <c r="D6" s="3"/>
      <c r="E6" s="2"/>
      <c r="F6" s="3"/>
      <c r="G6" s="2"/>
    </row>
    <row r="7" spans="1:7" x14ac:dyDescent="0.25">
      <c r="B7" s="7">
        <f>SUM(B2:B6)</f>
        <v>0.999</v>
      </c>
      <c r="C7" s="7">
        <f>SUM(C2:C5)</f>
        <v>1.0000000000000002</v>
      </c>
      <c r="D7" s="3"/>
      <c r="E7" s="2"/>
      <c r="F7" s="3"/>
      <c r="G7" s="2"/>
    </row>
    <row r="8" spans="1:7" x14ac:dyDescent="0.25">
      <c r="B8" s="2"/>
      <c r="C8" s="2"/>
      <c r="D8" s="3"/>
      <c r="E8" s="2"/>
      <c r="F8" s="3"/>
      <c r="G8" s="2"/>
    </row>
    <row r="9" spans="1:7" x14ac:dyDescent="0.25">
      <c r="A9" t="s">
        <v>2</v>
      </c>
      <c r="B9" t="s">
        <v>4</v>
      </c>
      <c r="C9" t="s">
        <v>5</v>
      </c>
      <c r="D9" s="3" t="s">
        <v>3</v>
      </c>
      <c r="F9" s="3"/>
      <c r="G9" s="4"/>
    </row>
    <row r="11" spans="1:7" x14ac:dyDescent="0.25">
      <c r="B11" t="s">
        <v>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2015-03-06T21:48:24Z</dcterms:created>
  <dcterms:modified xsi:type="dcterms:W3CDTF">2025-09-11T23:33:01Z</dcterms:modified>
</cp:coreProperties>
</file>