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C7E4D5BC-F3EF-45C6-904C-AC54FBFB5B40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B12" i="1"/>
  <c r="B11" i="1"/>
  <c r="B10" i="1"/>
  <c r="B9" i="1"/>
</calcChain>
</file>

<file path=xl/sharedStrings.xml><?xml version="1.0" encoding="utf-8"?>
<sst xmlns="http://schemas.openxmlformats.org/spreadsheetml/2006/main" count="34" uniqueCount="20">
  <si>
    <t>https://www.dshs.state.tx.us/chs/brfss/default.shtm</t>
  </si>
  <si>
    <t>Source: Behavioral Risk Factor Surveillance System data aggregated by the City of Austin Health and Human Services Department</t>
  </si>
  <si>
    <t>White</t>
  </si>
  <si>
    <t>Other</t>
  </si>
  <si>
    <t>Black</t>
  </si>
  <si>
    <t>Hispanic</t>
  </si>
  <si>
    <t>Obesity by Race and Ethnicity 2013-2017 Aggregated Data</t>
  </si>
  <si>
    <t>Blacks</t>
  </si>
  <si>
    <t>Hispanics</t>
  </si>
  <si>
    <t>Source: Behavioral Risk Factor Surveillance System data aggregated by APH</t>
  </si>
  <si>
    <t>Obesity by Race and Ethnicity 2012-2016 Aggregated Data</t>
  </si>
  <si>
    <t>Obesity by Race and Ethnicity 2014-2018 Aggregated Data</t>
  </si>
  <si>
    <t>White, Non-Hispanic</t>
  </si>
  <si>
    <t>Black, Non-Hispanic</t>
  </si>
  <si>
    <t>N</t>
  </si>
  <si>
    <t>R</t>
  </si>
  <si>
    <t>Other/Multiracial, Non-Hispanic</t>
  </si>
  <si>
    <t>Obesity by Race and Ethnicity, Travis County</t>
  </si>
  <si>
    <t xml:space="preserve">Obesity by Race and Ethnicity </t>
  </si>
  <si>
    <t>*Data for African Americans was not available for 2022 and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</si>
</sst>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4" fillId="0" borderId="0" xfId="0" applyFont="1"/>
    <xf numFmtId="0" fontId="2" fillId="0" borderId="0" xfId="0" applyFont="1"/>
    <xf numFmtId="164" fontId="0" fillId="0" borderId="0" xfId="1" applyNumberFormat="1" applyFont="1"/>
    <xf numFmtId="0" fontId="3" fillId="0" borderId="0" xfId="0" applyFont="1" applyAlignment="1">
      <alignment vertical="top" wrapText="1"/>
    </xf>
    <xf numFmtId="164" fontId="0" fillId="0" borderId="0" xfId="0" applyNumberFormat="1"/>
    <xf numFmtId="0" fontId="3" fillId="0" borderId="0" xfId="0" applyFont="1"/>
    <xf numFmtId="164" fontId="0" fillId="0" borderId="1" xfId="1" applyNumberFormat="1" applyFont="1" applyBorder="1"/>
    <xf numFmtId="0" fontId="2" fillId="0" borderId="1" xfId="0" applyFont="1" applyBorder="1"/>
    <xf numFmtId="0" fontId="0" fillId="0" borderId="1" xfId="0" applyBorder="1"/>
    <xf numFmtId="0" fontId="6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9" fontId="0" fillId="0" borderId="1" xfId="1" applyFont="1" applyBorder="1"/>
  </cellXfs>
  <cellStyles count="3">
    <cellStyle name="Normal" xfId="0" builtinId="0"/>
    <cellStyle name="Normal 2" xfId="2" xr:uid="{9A03DDFB-699A-497F-8EDC-C0725344407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Obesity, by Race &amp; Ethnicity,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F1-4C48-8131-A3F4957DF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1-4C48-8131-A3F4957DFD96}"/>
              </c:ext>
            </c:extLst>
          </c:dPt>
          <c:cat>
            <c:strRef>
              <c:f>Sheet1!$A$10:$A$12</c:f>
              <c:strCache>
                <c:ptCount val="3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</c:strCache>
            </c:strRef>
          </c:cat>
          <c:val>
            <c:numRef>
              <c:f>Sheet1!$B$10:$B$12</c:f>
              <c:numCache>
                <c:formatCode>0%</c:formatCode>
                <c:ptCount val="3"/>
                <c:pt idx="0">
                  <c:v>0</c:v>
                </c:pt>
                <c:pt idx="1">
                  <c:v>0.39549099999999998</c:v>
                </c:pt>
                <c:pt idx="2">
                  <c:v>0.27196399999999998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F1-4C48-8131-A3F4957D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170729368"/>
        <c:axId val="170729752"/>
      </c:barChart>
      <c:catAx>
        <c:axId val="17072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0729752"/>
        <c:crosses val="autoZero"/>
        <c:auto val="1"/>
        <c:lblAlgn val="ctr"/>
        <c:lblOffset val="100"/>
        <c:noMultiLvlLbl val="0"/>
      </c:catAx>
      <c:valAx>
        <c:axId val="1707297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07293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Obesity, by Race &amp; Ethnicity, </a:t>
            </a:r>
          </a:p>
          <a:p>
            <a:pPr>
              <a:defRPr/>
            </a:pPr>
            <a:r>
              <a:rPr lang="en-US"/>
              <a:t>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White, Non-Hispanic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Sheet1!$F$3:$J$3</c:f>
              <c:numCache>
                <c:formatCode>0.0%</c:formatCode>
                <c:ptCount val="5"/>
                <c:pt idx="0">
                  <c:v>0.23400000000000001</c:v>
                </c:pt>
                <c:pt idx="1">
                  <c:v>0.25700000000000001</c:v>
                </c:pt>
                <c:pt idx="2">
                  <c:v>0.214</c:v>
                </c:pt>
                <c:pt idx="3">
                  <c:v>0.27196399999999998</c:v>
                </c:pt>
                <c:pt idx="4">
                  <c:v>0.241782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0-4130-BD46-4D417A263073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Black, Non-Hispanic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Sheet1!$F$4:$J$4</c:f>
              <c:numCache>
                <c:formatCode>0.0%</c:formatCode>
                <c:ptCount val="5"/>
                <c:pt idx="0">
                  <c:v>0.216</c:v>
                </c:pt>
                <c:pt idx="1">
                  <c:v>0.30199999999999999</c:v>
                </c:pt>
                <c:pt idx="2">
                  <c:v>0.58499999999999996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0-4130-BD46-4D417A263073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Sheet1!$F$5:$J$5</c:f>
              <c:numCache>
                <c:formatCode>0.0%</c:formatCode>
                <c:ptCount val="5"/>
                <c:pt idx="0">
                  <c:v>0.253</c:v>
                </c:pt>
                <c:pt idx="1">
                  <c:v>0.33</c:v>
                </c:pt>
                <c:pt idx="2">
                  <c:v>0.35299999999999998</c:v>
                </c:pt>
                <c:pt idx="3">
                  <c:v>0.39549099999999998</c:v>
                </c:pt>
                <c:pt idx="4">
                  <c:v>0.35536800000000002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0-4130-BD46-4D417A263073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Other/Multiracial, Non-Hispanic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Sheet1!$F$2:$J$2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Sheet1!$F$6:$J$6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0.19291700000000006</c:v>
                </c:pt>
                <c:pt idx="4">
                  <c:v>0.13384699999999999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8-4FFF-8EBA-D2CD8EE1E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606931088"/>
        <c:axId val="606931408"/>
      </c:barChart>
      <c:catAx>
        <c:axId val="60693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06931408"/>
        <c:crosses val="autoZero"/>
        <c:auto val="1"/>
        <c:lblAlgn val="ctr"/>
        <c:lblOffset val="100"/>
        <c:noMultiLvlLbl val="0"/>
      </c:catAx>
      <c:valAx>
        <c:axId val="606931408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0693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White, Non-Hispanic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Sheet1!$B$2:$G$2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Sheet1!$B$3:$G$3</c:f>
              <c:numCache>
                <c:formatCode>0.0%</c:formatCode>
                <c:ptCount val="6"/>
                <c:pt idx="0">
                  <c:v>0.20200000000000001</c:v>
                </c:pt>
                <c:pt idx="1">
                  <c:v>0.19</c:v>
                </c:pt>
                <c:pt idx="2">
                  <c:v>0.223</c:v>
                </c:pt>
                <c:pt idx="3">
                  <c:v>0.23100000000000001</c:v>
                </c:pt>
                <c:pt idx="4">
                  <c:v>0.23400000000000001</c:v>
                </c:pt>
                <c:pt idx="5">
                  <c:v>0.25700000000000001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D3E-8747-BF1871DD2D83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Black, Non-Hispanic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Sheet1!$B$2:$G$2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Sheet1!$B$4:$G$4</c:f>
              <c:numCache>
                <c:formatCode>0.0%</c:formatCode>
                <c:ptCount val="6"/>
                <c:pt idx="0">
                  <c:v>0.34399999999999997</c:v>
                </c:pt>
                <c:pt idx="2">
                  <c:v>0.47199999999999998</c:v>
                </c:pt>
                <c:pt idx="3">
                  <c:v>0.52900000000000003</c:v>
                </c:pt>
                <c:pt idx="4">
                  <c:v>0.216</c:v>
                </c:pt>
                <c:pt idx="5">
                  <c:v>0.30199999999999999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7-4D3E-8747-BF1871DD2D83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Sheet1!$B$2:$G$2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Sheet1!$B$5:$G$5</c:f>
              <c:numCache>
                <c:formatCode>0.0%</c:formatCode>
                <c:ptCount val="6"/>
                <c:pt idx="0">
                  <c:v>0.312</c:v>
                </c:pt>
                <c:pt idx="1">
                  <c:v>0.32200000000000001</c:v>
                </c:pt>
                <c:pt idx="2">
                  <c:v>0.41</c:v>
                </c:pt>
                <c:pt idx="3">
                  <c:v>0.34100000000000003</c:v>
                </c:pt>
                <c:pt idx="4">
                  <c:v>0.253</c:v>
                </c:pt>
                <c:pt idx="5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7-4D3E-8747-BF1871DD2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684752"/>
        <c:axId val="615685072"/>
      </c:lineChart>
      <c:catAx>
        <c:axId val="6156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685072"/>
        <c:crosses val="autoZero"/>
        <c:auto val="1"/>
        <c:lblAlgn val="ctr"/>
        <c:lblOffset val="100"/>
        <c:noMultiLvlLbl val="0"/>
      </c:catAx>
      <c:valAx>
        <c:axId val="6156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68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111442</xdr:colOff>
      <xdr:row>15</xdr:row>
      <xdr:rowOff>724217</xdr:rowOff>
    </xdr:from>
    <xdr:to>
      <xdr:col>10</xdr:col>
      <xdr:colOff>538162</xdr:colOff>
      <xdr:row>27</xdr:row>
      <xdr:rowOff>10477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493338</xdr:colOff>
      <xdr:row>0</xdr:row>
      <xdr:rowOff>151823</xdr:rowOff>
    </xdr:from>
    <xdr:to>
      <xdr:col>17</xdr:col>
      <xdr:colOff>323065</xdr:colOff>
      <xdr:row>10</xdr:row>
      <xdr:rowOff>173436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0EE0C-411A-49B9-8BBF-47D6DC9F4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215900</xdr:colOff>
      <xdr:row>15</xdr:row>
      <xdr:rowOff>317500</xdr:rowOff>
    </xdr:from>
    <xdr:to>
      <xdr:col>18</xdr:col>
      <xdr:colOff>520700</xdr:colOff>
      <xdr:row>28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CD082D-F237-4CE1-86A0-FF5868D58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10" zoomScaleNormal="110" workbookViewId="0">
      <selection activeCell="J3" sqref="J3"/>
    </sheetView>
  </sheetViews>
  <sheetFormatPr defaultRowHeight="15"/>
  <cols>
    <col min="1" max="1" width="29.7109375" customWidth="1"/>
  </cols>
  <sheetData>
    <row r="1" spans="1:10">
      <c r="A1" s="2" t="s">
        <v>17</v>
      </c>
    </row>
    <row r="2" spans="1:10">
      <c r="A2" s="8"/>
      <c r="B2" s="9">
        <v>2015</v>
      </c>
      <c r="C2" s="9">
        <v>2016</v>
      </c>
      <c r="D2" s="9">
        <v>2017</v>
      </c>
      <c r="E2" s="9">
        <v>2018</v>
      </c>
      <c r="F2" s="9">
        <v>2019</v>
      </c>
      <c r="G2" s="9">
        <v>2020</v>
      </c>
      <c r="H2" s="9">
        <v>2021</v>
      </c>
      <c r="I2" s="9">
        <v>2022</v>
      </c>
      <c r="J2" s="9">
        <v>2023</v>
      </c>
    </row>
    <row r="3" spans="1:10" ht="15.75">
      <c r="A3" s="10" t="s">
        <v>12</v>
      </c>
      <c r="B3" s="12">
        <v>0.20200000000000001</v>
      </c>
      <c r="C3" s="13">
        <v>0.19</v>
      </c>
      <c r="D3" s="13">
        <v>0.223</v>
      </c>
      <c r="E3" s="13">
        <v>0.23100000000000001</v>
      </c>
      <c r="F3" s="13">
        <v>0.23400000000000001</v>
      </c>
      <c r="G3" s="13">
        <v>0.25700000000000001</v>
      </c>
      <c r="H3" s="13">
        <v>0.214</v>
      </c>
      <c r="I3" s="13">
        <v>0.27196399999999998</v>
      </c>
      <c r="J3" s="13">
        <v>0.241782</v>
      </c>
    </row>
    <row r="4" spans="1:10" ht="15.75">
      <c r="A4" s="10" t="s">
        <v>13</v>
      </c>
      <c r="B4" s="12">
        <v>0.34399999999999997</v>
      </c>
      <c r="C4" s="13"/>
      <c r="D4" s="13">
        <v>0.47199999999999998</v>
      </c>
      <c r="E4" s="13">
        <v>0.52900000000000003</v>
      </c>
      <c r="F4" s="13">
        <v>0.216</v>
      </c>
      <c r="G4" s="13">
        <v>0.30199999999999999</v>
      </c>
      <c r="H4" s="13">
        <v>0.58499999999999996</v>
      </c>
      <c r="I4" s="13"/>
      <c r="J4" s="13"/>
    </row>
    <row r="5" spans="1:10" ht="15.75">
      <c r="A5" s="10" t="s">
        <v>5</v>
      </c>
      <c r="B5" s="12">
        <v>0.312</v>
      </c>
      <c r="C5" s="13">
        <v>0.32200000000000001</v>
      </c>
      <c r="D5" s="13">
        <v>0.41</v>
      </c>
      <c r="E5" s="13">
        <v>0.34100000000000003</v>
      </c>
      <c r="F5" s="13">
        <v>0.253</v>
      </c>
      <c r="G5" s="13">
        <v>0.33</v>
      </c>
      <c r="H5" s="13">
        <v>0.35299999999999998</v>
      </c>
      <c r="I5" s="13">
        <v>0.39549099999999998</v>
      </c>
      <c r="J5" s="13">
        <v>0.35536800000000002</v>
      </c>
    </row>
    <row r="6" spans="1:10" ht="30">
      <c r="A6" s="11" t="s">
        <v>16</v>
      </c>
      <c r="B6" s="12">
        <v>0.14599999999999999</v>
      </c>
      <c r="C6" s="13" t="s">
        <v>14</v>
      </c>
      <c r="D6" s="13" t="s">
        <v>15</v>
      </c>
      <c r="E6" s="13" t="s">
        <v>15</v>
      </c>
      <c r="F6" s="13" t="s">
        <v>15</v>
      </c>
      <c r="G6" s="13" t="s">
        <v>15</v>
      </c>
      <c r="H6" s="13" t="s">
        <v>15</v>
      </c>
      <c r="I6" s="13">
        <f>(100-80.7083)/100</f>
        <v>0.19291700000000006</v>
      </c>
      <c r="J6" s="13">
        <v>0.13384699999999999</v>
      </c>
    </row>
    <row r="8" spans="1:10">
      <c r="E8" t="s">
        <v>19</v>
      </c>
    </row>
    <row r="9" spans="1:10">
      <c r="A9" s="8" t="s">
        <v>18</v>
      </c>
      <c r="B9" s="9">
        <f>H2</f>
        <v>2021</v>
      </c>
    </row>
    <row r="10" spans="1:10">
      <c r="A10" s="9" t="s">
        <v>4</v>
      </c>
      <c r="B10" s="14">
        <f>I4</f>
        <v>0</v>
      </c>
    </row>
    <row r="11" spans="1:10">
      <c r="A11" s="9" t="s">
        <v>5</v>
      </c>
      <c r="B11" s="14">
        <f>I5</f>
        <v>0.39549099999999998</v>
      </c>
    </row>
    <row r="12" spans="1:10">
      <c r="A12" s="9" t="s">
        <v>2</v>
      </c>
      <c r="B12" s="14">
        <f>I3</f>
        <v>0.27196399999999998</v>
      </c>
    </row>
    <row r="16" spans="1:10" ht="63.75">
      <c r="A16" s="4" t="s">
        <v>1</v>
      </c>
    </row>
    <row r="17" spans="1:1">
      <c r="A17" s="1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F9" sqref="F9"/>
    </sheetView>
  </sheetViews>
  <sheetFormatPr defaultRowHeight="15"/>
  <cols>
    <col min="1" max="1" width="29.7109375" customWidth="1"/>
  </cols>
  <sheetData>
    <row r="1" spans="1:2">
      <c r="A1" s="2" t="s">
        <v>11</v>
      </c>
    </row>
    <row r="2" spans="1:2">
      <c r="A2" t="s">
        <v>4</v>
      </c>
      <c r="B2" s="7">
        <v>0.36899999999999999</v>
      </c>
    </row>
    <row r="3" spans="1:2">
      <c r="A3" t="s">
        <v>5</v>
      </c>
      <c r="B3" s="7">
        <v>0.34</v>
      </c>
    </row>
    <row r="4" spans="1:2">
      <c r="A4" t="s">
        <v>2</v>
      </c>
      <c r="B4" s="7">
        <v>0.20100000000000001</v>
      </c>
    </row>
    <row r="7" spans="1:2">
      <c r="A7" s="2" t="s">
        <v>6</v>
      </c>
    </row>
    <row r="8" spans="1:2">
      <c r="A8" t="s">
        <v>7</v>
      </c>
      <c r="B8" s="3">
        <v>0.40459699999999998</v>
      </c>
    </row>
    <row r="9" spans="1:2">
      <c r="A9" t="s">
        <v>8</v>
      </c>
      <c r="B9" s="3">
        <v>0.32346200000000003</v>
      </c>
    </row>
    <row r="10" spans="1:2">
      <c r="A10" t="s">
        <v>2</v>
      </c>
      <c r="B10" s="3">
        <v>0.19173000000000001</v>
      </c>
    </row>
    <row r="11" spans="1:2">
      <c r="A11" t="s">
        <v>3</v>
      </c>
      <c r="B11" s="5">
        <v>0.127329</v>
      </c>
    </row>
    <row r="14" spans="1:2">
      <c r="A14" s="2" t="s">
        <v>10</v>
      </c>
    </row>
    <row r="15" spans="1:2">
      <c r="A15" t="s">
        <v>7</v>
      </c>
      <c r="B15" s="3">
        <v>0.36099999999999999</v>
      </c>
    </row>
    <row r="16" spans="1:2">
      <c r="A16" t="s">
        <v>8</v>
      </c>
      <c r="B16" s="3">
        <v>0.30499999999999999</v>
      </c>
    </row>
    <row r="17" spans="1:2">
      <c r="A17" t="s">
        <v>2</v>
      </c>
      <c r="B17" s="3">
        <v>0.187</v>
      </c>
    </row>
    <row r="18" spans="1:2">
      <c r="A18" t="s">
        <v>3</v>
      </c>
      <c r="B18" s="5">
        <v>0.1</v>
      </c>
    </row>
    <row r="23" spans="1:2">
      <c r="A23" s="6" t="s">
        <v>9</v>
      </c>
    </row>
    <row r="24" spans="1:2">
      <c r="A24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2025-11-19T20:33:09Z</dcterms:modified>
</cp:coreProperties>
</file>