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resea\OneDrive\Documents\Dashboards\2025 Dashboard Drilldowns\High School Graduation\For Web\"/>
    </mc:Choice>
  </mc:AlternateContent>
  <xr:revisionPtr revIDLastSave="0" documentId="13_ncr:1_{1BF7EF67-4C7F-4BCC-82BD-2C1774F0B249}"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1" l="1"/>
  <c r="W5" i="1"/>
  <c r="W6" i="1"/>
  <c r="W7" i="1"/>
  <c r="W8" i="1"/>
  <c r="W9" i="1"/>
  <c r="W10" i="1"/>
  <c r="W11" i="1"/>
  <c r="W12" i="1"/>
  <c r="W13" i="1"/>
  <c r="X5" i="1"/>
  <c r="X6" i="1"/>
  <c r="X7" i="1"/>
  <c r="X8" i="1"/>
  <c r="X9" i="1"/>
  <c r="X10" i="1"/>
  <c r="X11" i="1"/>
  <c r="X12" i="1"/>
  <c r="X13" i="1"/>
  <c r="X4" i="1"/>
</calcChain>
</file>

<file path=xl/sharedStrings.xml><?xml version="1.0" encoding="utf-8"?>
<sst xmlns="http://schemas.openxmlformats.org/spreadsheetml/2006/main" count="36" uniqueCount="36">
  <si>
    <t>Four-Year Graduation Rates</t>
  </si>
  <si>
    <t>Class of 2006</t>
  </si>
  <si>
    <t>Class of 2007</t>
  </si>
  <si>
    <t>Class of 2008</t>
  </si>
  <si>
    <t>Class of 2009</t>
  </si>
  <si>
    <t>Class of 2010</t>
  </si>
  <si>
    <t>Austin ISD</t>
  </si>
  <si>
    <t>Pflugerville ISD</t>
  </si>
  <si>
    <t xml:space="preserve">Texas </t>
  </si>
  <si>
    <t>Four year completion rate for grades 9-12. This data only includes students who graduated from high school in four years. It does not include students who received their GEDs. This data is not directly comparable to graduation rate data produced for prior graduation classes due to changes in data definitions by the Texas Education Agency.</t>
  </si>
  <si>
    <t>Data Source</t>
  </si>
  <si>
    <t>Class of 2011</t>
  </si>
  <si>
    <t>Del Valle ISD</t>
  </si>
  <si>
    <t>Manor ISD</t>
  </si>
  <si>
    <t>Texas Education Agency - Academic Excellence Indicator System - District Performance - Student Success Indicators - 4 Year Completion Rate without exclusions (Gr. 9-12)</t>
  </si>
  <si>
    <t>Class of 2012</t>
  </si>
  <si>
    <t>Class of 2013</t>
  </si>
  <si>
    <t>Eanes ISD</t>
  </si>
  <si>
    <t>Lago Vista ISD</t>
  </si>
  <si>
    <t>Lake Travis ISD</t>
  </si>
  <si>
    <t>Leander ISD</t>
  </si>
  <si>
    <t>Round Rock ISD</t>
  </si>
  <si>
    <t>Class of 2014</t>
  </si>
  <si>
    <t>% improvement</t>
  </si>
  <si>
    <t>Class of 2015</t>
  </si>
  <si>
    <t>Class of 2016</t>
  </si>
  <si>
    <t>% point change 2008 to 2016</t>
  </si>
  <si>
    <t>Class of 2017</t>
  </si>
  <si>
    <t>Class of 2018</t>
  </si>
  <si>
    <t>Class of 2019</t>
  </si>
  <si>
    <t>Class of 2020</t>
  </si>
  <si>
    <t>Class of 2021</t>
  </si>
  <si>
    <t>Class of 2022</t>
  </si>
  <si>
    <t>Class of 2023</t>
  </si>
  <si>
    <t>Class of 2024</t>
  </si>
  <si>
    <t>Class of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</si>
</sst>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0"/>
      <name val="Arial"/>
      <family val="2"/>
    </font>
    <font>
      <b/>
      <sz val="10"/>
      <name val="Arial"/>
      <family val="2"/>
    </font>
    <font>
      <sz val="8"/>
      <name val="Calibri"/>
      <family val="2"/>
    </font>
    <font>
      <sz val="10"/>
      <color rgb="FF000000"/>
      <name val="Corbel"/>
      <family val="2"/>
    </font>
    <font>
      <b/>
      <sz val="10"/>
      <color theme="1"/>
      <name val="Corbel"/>
      <family val="2"/>
    </font>
    <font>
      <sz val="10"/>
      <color theme="1"/>
      <name val="Corbe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cellStyleXfs>
  <cellXfs count="9">
    <xf numFmtId="0" fontId="0" fillId="0" borderId="0" xfId="0"/>
    <xf numFmtId="0" fontId="2" fillId="0" borderId="0" xfId="1" applyFont="1" applyAlignment="1">
      <alignment horizontal="center" wrapText="1"/>
    </xf>
    <xf numFmtId="9" fontId="0" fillId="0" borderId="0" xfId="0" applyNumberFormat="1"/>
    <xf numFmtId="0" fontId="2" fillId="0" borderId="0" xfId="1" applyFont="1" applyAlignment="1">
      <alignment horizontal="center" vertical="center" wrapText="1"/>
    </xf>
    <xf numFmtId="0" fontId="4" fillId="0" borderId="0" xfId="0" applyFont="1" applyAlignment="1">
      <alignment wrapText="1"/>
    </xf>
    <xf numFmtId="0" fontId="5" fillId="0" borderId="0" xfId="0" applyFont="1"/>
    <xf numFmtId="0" fontId="6" fillId="0" borderId="0" xfId="0" applyFont="1"/>
    <xf numFmtId="0" fontId="2" fillId="2" borderId="0" xfId="1" applyFont="1" applyFill="1" applyAlignment="1">
      <alignment horizontal="center" wrapText="1"/>
    </xf>
    <xf numFmtId="164" fontId="0" fillId="0" borderId="0" xfId="0" applyNumberForma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0"/>
              <a:t>Four Year Graduation Rate, Without Exclusions</a:t>
            </a:r>
          </a:p>
        </c:rich>
      </c:tx>
      <c:overlay val="0"/>
    </c:title>
    <c:autoTitleDeleted val="0"/>
    <c:plotArea>
      <c:layout/>
      <c:barChart>
        <c:barDir val="col"/>
        <c:grouping val="clustered"/>
        <c:varyColors val="0"/>
        <c:ser>
          <c:idx val="0"/>
          <c:order val="0"/>
          <c:tx>
            <c:strRef>
              <c:f>Sheet1!$P$3</c:f>
              <c:strCache>
                <c:ptCount val="1"/>
                <c:pt idx="0">
                  <c:v>Class of 2019</c:v>
                </c:pt>
              </c:strCache>
            </c:strRef>
          </c:tx>
          <c:invertIfNegative val="0"/>
          <c:cat>
            <c:strRef>
              <c:f>Sheet1!$B$4:$B$13</c:f>
              <c:strCache>
                <c:ptCount val="10"/>
                <c:pt idx="0">
                  <c:v>Austin ISD</c:v>
                </c:pt>
                <c:pt idx="1">
                  <c:v>Del Valle ISD</c:v>
                </c:pt>
                <c:pt idx="2">
                  <c:v>Eanes ISD</c:v>
                </c:pt>
                <c:pt idx="3">
                  <c:v>Lago Vista ISD</c:v>
                </c:pt>
                <c:pt idx="4">
                  <c:v>Lake Travis ISD</c:v>
                </c:pt>
                <c:pt idx="5">
                  <c:v>Leander ISD</c:v>
                </c:pt>
                <c:pt idx="6">
                  <c:v>Manor ISD</c:v>
                </c:pt>
                <c:pt idx="7">
                  <c:v>Pflugerville ISD</c:v>
                </c:pt>
                <c:pt idx="8">
                  <c:v>Round Rock ISD</c:v>
                </c:pt>
                <c:pt idx="9">
                  <c:v>Texas </c:v>
                </c:pt>
              </c:strCache>
            </c:strRef>
          </c:cat>
          <c:val>
            <c:numRef>
              <c:f>Sheet1!$P$4:$P$13</c:f>
              <c:numCache>
                <c:formatCode>0.0%</c:formatCode>
                <c:ptCount val="10"/>
                <c:pt idx="0">
                  <c:v>0.94499999999999995</c:v>
                </c:pt>
                <c:pt idx="1">
                  <c:v>0.94899999999999995</c:v>
                </c:pt>
                <c:pt idx="2">
                  <c:v>0.998</c:v>
                </c:pt>
                <c:pt idx="3">
                  <c:v>0.98899999999999999</c:v>
                </c:pt>
                <c:pt idx="4">
                  <c:v>0.95399999999999996</c:v>
                </c:pt>
                <c:pt idx="5">
                  <c:v>0.98899999999999999</c:v>
                </c:pt>
                <c:pt idx="6">
                  <c:v>0.87</c:v>
                </c:pt>
                <c:pt idx="7">
                  <c:v>0.97899999999999998</c:v>
                </c:pt>
                <c:pt idx="8">
                  <c:v>0.96699999999999997</c:v>
                </c:pt>
                <c:pt idx="9">
                  <c:v>0.9</c:v>
                </c:pt>
              </c:numCache>
            </c:numRef>
          </c:val>
          <c:extLst>
            <c:ext xmlns:c16="http://schemas.microsoft.com/office/drawing/2014/chart" uri="{C3380CC4-5D6E-409C-BE32-E72D297353CC}">
              <c16:uniqueId val="{00000000-312B-4738-9B56-579EC0C743CC}"/>
            </c:ext>
          </c:extLst>
        </c:ser>
        <c:ser>
          <c:idx val="1"/>
          <c:order val="1"/>
          <c:tx>
            <c:strRef>
              <c:f>Sheet1!$Q$3</c:f>
              <c:strCache>
                <c:ptCount val="1"/>
                <c:pt idx="0">
                  <c:v>Class of 2020</c:v>
                </c:pt>
              </c:strCache>
            </c:strRef>
          </c:tx>
          <c:invertIfNegative val="0"/>
          <c:cat>
            <c:strRef>
              <c:f>Sheet1!$B$4:$B$13</c:f>
              <c:strCache>
                <c:ptCount val="10"/>
                <c:pt idx="0">
                  <c:v>Austin ISD</c:v>
                </c:pt>
                <c:pt idx="1">
                  <c:v>Del Valle ISD</c:v>
                </c:pt>
                <c:pt idx="2">
                  <c:v>Eanes ISD</c:v>
                </c:pt>
                <c:pt idx="3">
                  <c:v>Lago Vista ISD</c:v>
                </c:pt>
                <c:pt idx="4">
                  <c:v>Lake Travis ISD</c:v>
                </c:pt>
                <c:pt idx="5">
                  <c:v>Leander ISD</c:v>
                </c:pt>
                <c:pt idx="6">
                  <c:v>Manor ISD</c:v>
                </c:pt>
                <c:pt idx="7">
                  <c:v>Pflugerville ISD</c:v>
                </c:pt>
                <c:pt idx="8">
                  <c:v>Round Rock ISD</c:v>
                </c:pt>
                <c:pt idx="9">
                  <c:v>Texas </c:v>
                </c:pt>
              </c:strCache>
            </c:strRef>
          </c:cat>
          <c:val>
            <c:numRef>
              <c:f>Sheet1!$Q$4:$Q$13</c:f>
              <c:numCache>
                <c:formatCode>0.0%</c:formatCode>
                <c:ptCount val="10"/>
                <c:pt idx="0">
                  <c:v>0.94399999999999995</c:v>
                </c:pt>
                <c:pt idx="1">
                  <c:v>0.92200000000000004</c:v>
                </c:pt>
                <c:pt idx="2">
                  <c:v>0.996</c:v>
                </c:pt>
                <c:pt idx="3">
                  <c:v>0.97</c:v>
                </c:pt>
                <c:pt idx="4">
                  <c:v>0.97699999999999998</c:v>
                </c:pt>
                <c:pt idx="5">
                  <c:v>0.98599999999999999</c:v>
                </c:pt>
                <c:pt idx="6">
                  <c:v>0.877</c:v>
                </c:pt>
                <c:pt idx="7">
                  <c:v>0.96899999999999997</c:v>
                </c:pt>
                <c:pt idx="8">
                  <c:v>0.96199999999999997</c:v>
                </c:pt>
                <c:pt idx="9">
                  <c:v>0.90300000000000002</c:v>
                </c:pt>
              </c:numCache>
            </c:numRef>
          </c:val>
          <c:extLst>
            <c:ext xmlns:c16="http://schemas.microsoft.com/office/drawing/2014/chart" uri="{C3380CC4-5D6E-409C-BE32-E72D297353CC}">
              <c16:uniqueId val="{00000000-9E44-4883-BB33-5F616CCD1828}"/>
            </c:ext>
          </c:extLst>
        </c:ser>
        <c:ser>
          <c:idx val="2"/>
          <c:order val="2"/>
          <c:tx>
            <c:strRef>
              <c:f>Sheet1!$R$3</c:f>
              <c:strCache>
                <c:ptCount val="1"/>
                <c:pt idx="0">
                  <c:v>Class of 2021</c:v>
                </c:pt>
              </c:strCache>
            </c:strRef>
          </c:tx>
          <c:invertIfNegative val="0"/>
          <c:cat>
            <c:strRef>
              <c:f>Sheet1!$B$4:$B$13</c:f>
              <c:strCache>
                <c:ptCount val="10"/>
                <c:pt idx="0">
                  <c:v>Austin ISD</c:v>
                </c:pt>
                <c:pt idx="1">
                  <c:v>Del Valle ISD</c:v>
                </c:pt>
                <c:pt idx="2">
                  <c:v>Eanes ISD</c:v>
                </c:pt>
                <c:pt idx="3">
                  <c:v>Lago Vista ISD</c:v>
                </c:pt>
                <c:pt idx="4">
                  <c:v>Lake Travis ISD</c:v>
                </c:pt>
                <c:pt idx="5">
                  <c:v>Leander ISD</c:v>
                </c:pt>
                <c:pt idx="6">
                  <c:v>Manor ISD</c:v>
                </c:pt>
                <c:pt idx="7">
                  <c:v>Pflugerville ISD</c:v>
                </c:pt>
                <c:pt idx="8">
                  <c:v>Round Rock ISD</c:v>
                </c:pt>
                <c:pt idx="9">
                  <c:v>Texas </c:v>
                </c:pt>
              </c:strCache>
            </c:strRef>
          </c:cat>
          <c:val>
            <c:numRef>
              <c:f>Sheet1!$R$4:$R$13</c:f>
              <c:numCache>
                <c:formatCode>0.0%</c:formatCode>
                <c:ptCount val="10"/>
                <c:pt idx="0">
                  <c:v>0.96299999999999997</c:v>
                </c:pt>
                <c:pt idx="1">
                  <c:v>0.94399999999999995</c:v>
                </c:pt>
                <c:pt idx="2">
                  <c:v>0.99399999999999999</c:v>
                </c:pt>
                <c:pt idx="3">
                  <c:v>0.95199999999999996</c:v>
                </c:pt>
                <c:pt idx="4">
                  <c:v>0.94599999999999995</c:v>
                </c:pt>
                <c:pt idx="5">
                  <c:v>0.97499999999999998</c:v>
                </c:pt>
                <c:pt idx="6">
                  <c:v>0.92300000000000004</c:v>
                </c:pt>
                <c:pt idx="7">
                  <c:v>0.96</c:v>
                </c:pt>
                <c:pt idx="8">
                  <c:v>0.95899999999999996</c:v>
                </c:pt>
                <c:pt idx="9">
                  <c:v>0.9</c:v>
                </c:pt>
              </c:numCache>
            </c:numRef>
          </c:val>
          <c:extLst>
            <c:ext xmlns:c16="http://schemas.microsoft.com/office/drawing/2014/chart" uri="{C3380CC4-5D6E-409C-BE32-E72D297353CC}">
              <c16:uniqueId val="{00000001-9E44-4883-BB33-5F616CCD1828}"/>
            </c:ext>
          </c:extLst>
        </c:ser>
        <c:ser>
          <c:idx val="3"/>
          <c:order val="3"/>
          <c:tx>
            <c:strRef>
              <c:f>Sheet1!$S$3</c:f>
              <c:strCache>
                <c:ptCount val="1"/>
                <c:pt idx="0">
                  <c:v>Class of 2022</c:v>
                </c:pt>
              </c:strCache>
            </c:strRef>
          </c:tx>
          <c:invertIfNegative val="0"/>
          <c:cat>
            <c:strRef>
              <c:f>Sheet1!$B$4:$B$13</c:f>
              <c:strCache>
                <c:ptCount val="10"/>
                <c:pt idx="0">
                  <c:v>Austin ISD</c:v>
                </c:pt>
                <c:pt idx="1">
                  <c:v>Del Valle ISD</c:v>
                </c:pt>
                <c:pt idx="2">
                  <c:v>Eanes ISD</c:v>
                </c:pt>
                <c:pt idx="3">
                  <c:v>Lago Vista ISD</c:v>
                </c:pt>
                <c:pt idx="4">
                  <c:v>Lake Travis ISD</c:v>
                </c:pt>
                <c:pt idx="5">
                  <c:v>Leander ISD</c:v>
                </c:pt>
                <c:pt idx="6">
                  <c:v>Manor ISD</c:v>
                </c:pt>
                <c:pt idx="7">
                  <c:v>Pflugerville ISD</c:v>
                </c:pt>
                <c:pt idx="8">
                  <c:v>Round Rock ISD</c:v>
                </c:pt>
                <c:pt idx="9">
                  <c:v>Texas </c:v>
                </c:pt>
              </c:strCache>
            </c:strRef>
          </c:cat>
          <c:val>
            <c:numRef>
              <c:f>Sheet1!$S$4:$S$13</c:f>
              <c:numCache>
                <c:formatCode>0.0%</c:formatCode>
                <c:ptCount val="10"/>
                <c:pt idx="0">
                  <c:v>0.95599999999999996</c:v>
                </c:pt>
                <c:pt idx="1">
                  <c:v>0.92900000000000005</c:v>
                </c:pt>
                <c:pt idx="2">
                  <c:v>0.99</c:v>
                </c:pt>
                <c:pt idx="3">
                  <c:v>0.97299999999999998</c:v>
                </c:pt>
                <c:pt idx="4">
                  <c:v>0.96699999999999997</c:v>
                </c:pt>
                <c:pt idx="5">
                  <c:v>0.98299999999999998</c:v>
                </c:pt>
                <c:pt idx="6">
                  <c:v>0.86599999999999999</c:v>
                </c:pt>
                <c:pt idx="7">
                  <c:v>0.93300000000000005</c:v>
                </c:pt>
                <c:pt idx="8">
                  <c:v>0.96599999999999997</c:v>
                </c:pt>
                <c:pt idx="9">
                  <c:v>0.89700000000000002</c:v>
                </c:pt>
              </c:numCache>
            </c:numRef>
          </c:val>
          <c:extLst>
            <c:ext xmlns:c16="http://schemas.microsoft.com/office/drawing/2014/chart" uri="{C3380CC4-5D6E-409C-BE32-E72D297353CC}">
              <c16:uniqueId val="{00000004-9E44-4883-BB33-5F616CCD1828}"/>
            </c:ext>
          </c:extLst>
        </c:ser>
        <c:ser>
          <c:idx val="4"/>
          <c:order val="4"/>
          <c:tx>
            <c:strRef>
              <c:f>Sheet1!$T$3</c:f>
              <c:strCache>
                <c:ptCount val="1"/>
                <c:pt idx="0">
                  <c:v>Class of 2023</c:v>
                </c:pt>
              </c:strCache>
            </c:strRef>
          </c:tx>
          <c:invertIfNegative val="0"/>
          <c:cat>
            <c:strRef>
              <c:f>Sheet1!$B$4:$B$13</c:f>
              <c:strCache>
                <c:ptCount val="10"/>
                <c:pt idx="0">
                  <c:v>Austin ISD</c:v>
                </c:pt>
                <c:pt idx="1">
                  <c:v>Del Valle ISD</c:v>
                </c:pt>
                <c:pt idx="2">
                  <c:v>Eanes ISD</c:v>
                </c:pt>
                <c:pt idx="3">
                  <c:v>Lago Vista ISD</c:v>
                </c:pt>
                <c:pt idx="4">
                  <c:v>Lake Travis ISD</c:v>
                </c:pt>
                <c:pt idx="5">
                  <c:v>Leander ISD</c:v>
                </c:pt>
                <c:pt idx="6">
                  <c:v>Manor ISD</c:v>
                </c:pt>
                <c:pt idx="7">
                  <c:v>Pflugerville ISD</c:v>
                </c:pt>
                <c:pt idx="8">
                  <c:v>Round Rock ISD</c:v>
                </c:pt>
                <c:pt idx="9">
                  <c:v>Texas </c:v>
                </c:pt>
              </c:strCache>
            </c:strRef>
          </c:cat>
          <c:val>
            <c:numRef>
              <c:f>Sheet1!$T$4:$T$13</c:f>
              <c:numCache>
                <c:formatCode>0.0%</c:formatCode>
                <c:ptCount val="10"/>
                <c:pt idx="0">
                  <c:v>0.93100000000000005</c:v>
                </c:pt>
                <c:pt idx="1">
                  <c:v>0.92800000000000005</c:v>
                </c:pt>
                <c:pt idx="2">
                  <c:v>0.97799999999999998</c:v>
                </c:pt>
                <c:pt idx="3">
                  <c:v>0.95399999999999996</c:v>
                </c:pt>
                <c:pt idx="4">
                  <c:v>0.97699999999999998</c:v>
                </c:pt>
                <c:pt idx="5">
                  <c:v>0.97799999999999998</c:v>
                </c:pt>
                <c:pt idx="6">
                  <c:v>0.89</c:v>
                </c:pt>
                <c:pt idx="7">
                  <c:v>0.92600000000000005</c:v>
                </c:pt>
                <c:pt idx="8">
                  <c:v>0.97199999999999998</c:v>
                </c:pt>
                <c:pt idx="9">
                  <c:v>0.90300000000000002</c:v>
                </c:pt>
              </c:numCache>
            </c:numRef>
          </c:val>
          <c:extLst>
            <c:ext xmlns:c16="http://schemas.microsoft.com/office/drawing/2014/chart" uri="{C3380CC4-5D6E-409C-BE32-E72D297353CC}">
              <c16:uniqueId val="{00000005-9E44-4883-BB33-5F616CCD1828}"/>
            </c:ext>
          </c:extLst>
        </c:ser>
        <c:dLbls>
          <c:showLegendKey val="0"/>
          <c:showVal val="0"/>
          <c:showCatName val="0"/>
          <c:showSerName val="0"/>
          <c:showPercent val="0"/>
          <c:showBubbleSize val="0"/>
        </c:dLbls>
        <c:gapWidth val="150"/>
        <c:axId val="485608304"/>
        <c:axId val="1"/>
      </c:barChart>
      <c:catAx>
        <c:axId val="485608304"/>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min val="0"/>
        </c:scaling>
        <c:delete val="0"/>
        <c:axPos val="l"/>
        <c:majorGridlines/>
        <c:numFmt formatCode="0%" sourceLinked="0"/>
        <c:majorTickMark val="out"/>
        <c:minorTickMark val="none"/>
        <c:tickLblPos val="nextTo"/>
        <c:crossAx val="485608304"/>
        <c:crosses val="autoZero"/>
        <c:crossBetween val="between"/>
      </c:valAx>
    </c:plotArea>
    <c:legend>
      <c:legendPos val="r"/>
      <c:layout>
        <c:manualLayout>
          <c:xMode val="edge"/>
          <c:yMode val="edge"/>
          <c:x val="0.83882070346188931"/>
          <c:y val="0.40577339745283514"/>
          <c:w val="0.15552799172919327"/>
          <c:h val="0.24918281890062466"/>
        </c:manualLayout>
      </c:layout>
      <c:overlay val="0"/>
      <c:txPr>
        <a:bodyPr/>
        <a:lstStyle/>
        <a:p>
          <a:pPr>
            <a:defRPr sz="1100"/>
          </a:pPr>
          <a:endParaRPr lang="en-US"/>
        </a:p>
      </c:txPr>
    </c:legend>
    <c:plotVisOnly val="1"/>
    <c:dispBlanksAs val="gap"/>
    <c:showDLblsOverMax val="0"/>
  </c:chart>
  <c:spPr>
    <a:ln>
      <a:noFill/>
    </a:ln>
  </c:spPr>
  <c:txPr>
    <a:bodyPr/>
    <a:lstStyle/>
    <a:p>
      <a:pPr>
        <a:defRPr sz="1000">
          <a:solidFill>
            <a:schemeClr val="tx1"/>
          </a:solidFill>
          <a:latin typeface="Tw Cen MT" panose="020B0602020104020603"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24</xdr:col>
      <xdr:colOff>60960</xdr:colOff>
      <xdr:row>2</xdr:row>
      <xdr:rowOff>22860</xdr:rowOff>
    </xdr:from>
    <xdr:to>
      <xdr:col>34</xdr:col>
      <xdr:colOff>419100</xdr:colOff>
      <xdr:row>15</xdr:row>
      <xdr:rowOff>1805940</xdr:rowOff>
    </xdr:to>
    <xdr:graphicFrame macro="">
      <xdr:nvGraphicFramePr>
        <xdr:cNvPr id="1126" name="Chart 1">
          <a:extLst>
            <a:ext uri="{FF2B5EF4-FFF2-40B4-BE49-F238E27FC236}">
              <a16:creationId xmlns:a16="http://schemas.microsoft.com/office/drawing/2014/main" id="{2824462D-521D-67E5-E01D-E13AABF6F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35</xdr:col>
      <xdr:colOff>586740</xdr:colOff>
      <xdr:row>2</xdr:row>
      <xdr:rowOff>53340</xdr:rowOff>
    </xdr:from>
    <xdr:to>
      <xdr:col>46</xdr:col>
      <xdr:colOff>594360</xdr:colOff>
      <xdr:row>15</xdr:row>
      <xdr:rowOff>1546860</xdr:rowOff>
    </xdr:to>
    <xdr:pic>
      <xdr:nvPicPr>
        <xdr:cNvPr id="1127" name="Picture 1">
          <a:extLst>
            <a:ext uri="{FF2B5EF4-FFF2-40B4-BE49-F238E27FC236}">
              <a16:creationId xmlns:a16="http://schemas.microsoft.com/office/drawing/2014/main" id="{AB5F8077-1DBF-341D-5126-77CF096D2C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43520" y="419100"/>
          <a:ext cx="6713220" cy="419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
  <sheetViews>
    <sheetView tabSelected="1" zoomScale="80" zoomScaleNormal="80" workbookViewId="0">
      <selection activeCell="B16" sqref="B16"/>
    </sheetView>
  </sheetViews>
  <sheetFormatPr defaultRowHeight="15" x14ac:dyDescent="0.25"/>
  <cols>
    <col min="1" max="1" width="29" customWidth="1"/>
    <col min="2" max="2" width="17" customWidth="1"/>
    <col min="3" max="13" width="0" hidden="1" customWidth="1"/>
    <col min="24" max="24" width="13.85546875" customWidth="1"/>
  </cols>
  <sheetData>
    <row r="1" spans="1:24" x14ac:dyDescent="0.25">
      <c r="A1" t="s">
        <v>0</v>
      </c>
    </row>
    <row r="3" spans="1:24" ht="39" x14ac:dyDescent="0.25">
      <c r="C3" s="7" t="s">
        <v>1</v>
      </c>
      <c r="D3" s="7" t="s">
        <v>2</v>
      </c>
      <c r="E3" s="7" t="s">
        <v>3</v>
      </c>
      <c r="F3" s="7" t="s">
        <v>4</v>
      </c>
      <c r="G3" s="7" t="s">
        <v>5</v>
      </c>
      <c r="H3" s="7" t="s">
        <v>11</v>
      </c>
      <c r="I3" s="7" t="s">
        <v>15</v>
      </c>
      <c r="J3" s="7" t="s">
        <v>16</v>
      </c>
      <c r="K3" s="7" t="s">
        <v>22</v>
      </c>
      <c r="L3" s="7" t="s">
        <v>24</v>
      </c>
      <c r="M3" s="7" t="s">
        <v>25</v>
      </c>
      <c r="N3" s="7" t="s">
        <v>27</v>
      </c>
      <c r="O3" s="7" t="s">
        <v>28</v>
      </c>
      <c r="P3" s="7" t="s">
        <v>29</v>
      </c>
      <c r="Q3" s="7" t="s">
        <v>30</v>
      </c>
      <c r="R3" s="7" t="s">
        <v>31</v>
      </c>
      <c r="S3" s="7" t="s">
        <v>32</v>
      </c>
      <c r="T3" s="7" t="s">
        <v>33</v>
      </c>
      <c r="U3" s="7" t="s">
        <v>34</v>
      </c>
      <c r="V3" s="7" t="s">
        <v>35</v>
      </c>
      <c r="W3" s="1" t="s">
        <v>23</v>
      </c>
      <c r="X3" s="1" t="s">
        <v>26</v>
      </c>
    </row>
    <row r="4" spans="1:24" x14ac:dyDescent="0.25">
      <c r="B4" s="1" t="s">
        <v>6</v>
      </c>
      <c r="C4" s="8">
        <v>0.77300000000000002</v>
      </c>
      <c r="D4" s="8">
        <v>0.753</v>
      </c>
      <c r="E4" s="8">
        <v>0.74299999999999999</v>
      </c>
      <c r="F4" s="8">
        <v>0.75600000000000001</v>
      </c>
      <c r="G4" s="8">
        <v>0.78600000000000003</v>
      </c>
      <c r="H4" s="8">
        <v>0.8</v>
      </c>
      <c r="I4" s="8">
        <v>0.82499999999999996</v>
      </c>
      <c r="J4" s="8">
        <v>0.84099999999999997</v>
      </c>
      <c r="K4" s="8">
        <v>0.86299999999999999</v>
      </c>
      <c r="L4" s="8">
        <v>0.89700000000000002</v>
      </c>
      <c r="M4" s="8">
        <v>0.90700000000000003</v>
      </c>
      <c r="N4" s="8">
        <v>0.93300000000000005</v>
      </c>
      <c r="O4" s="8">
        <v>0.94</v>
      </c>
      <c r="P4" s="8">
        <v>0.94499999999999995</v>
      </c>
      <c r="Q4" s="8">
        <v>0.94399999999999995</v>
      </c>
      <c r="R4" s="8">
        <v>0.96299999999999997</v>
      </c>
      <c r="S4" s="8">
        <v>0.95599999999999996</v>
      </c>
      <c r="T4" s="8">
        <v>0.93100000000000005</v>
      </c>
      <c r="U4" s="8"/>
      <c r="V4" s="8"/>
      <c r="W4" s="8">
        <f>(S4-O4)/O4</f>
        <v>1.7021276595744698E-2</v>
      </c>
      <c r="X4" s="2">
        <f>M4-E4</f>
        <v>0.16400000000000003</v>
      </c>
    </row>
    <row r="5" spans="1:24" x14ac:dyDescent="0.25">
      <c r="B5" s="3" t="s">
        <v>12</v>
      </c>
      <c r="C5" s="8">
        <v>0.83199999999999996</v>
      </c>
      <c r="D5" s="8">
        <v>0.72899999999999998</v>
      </c>
      <c r="E5" s="8">
        <v>0.81699999999999995</v>
      </c>
      <c r="F5" s="8">
        <v>0.81399999999999995</v>
      </c>
      <c r="G5" s="8">
        <v>0.89700000000000002</v>
      </c>
      <c r="H5" s="8">
        <v>0.89700000000000002</v>
      </c>
      <c r="I5" s="8">
        <v>0.9</v>
      </c>
      <c r="J5" s="8">
        <v>0.90300000000000002</v>
      </c>
      <c r="K5" s="8">
        <v>0.89600000000000002</v>
      </c>
      <c r="L5" s="8">
        <v>0.879</v>
      </c>
      <c r="M5" s="8">
        <v>0.90400000000000003</v>
      </c>
      <c r="N5" s="8">
        <v>0.91800000000000004</v>
      </c>
      <c r="O5" s="8">
        <v>0.92400000000000004</v>
      </c>
      <c r="P5" s="8">
        <v>0.94899999999999995</v>
      </c>
      <c r="Q5" s="8">
        <v>0.92200000000000004</v>
      </c>
      <c r="R5" s="8">
        <v>0.94399999999999995</v>
      </c>
      <c r="S5" s="8">
        <v>0.92900000000000005</v>
      </c>
      <c r="T5" s="8">
        <v>0.92800000000000005</v>
      </c>
      <c r="U5" s="8"/>
      <c r="V5" s="8"/>
      <c r="W5" s="8">
        <f t="shared" ref="W5:W13" si="0">(S5-O5)/O5</f>
        <v>5.4112554112554162E-3</v>
      </c>
      <c r="X5" s="2">
        <f t="shared" ref="X5:X13" si="1">M5-E5</f>
        <v>8.7000000000000077E-2</v>
      </c>
    </row>
    <row r="6" spans="1:24" x14ac:dyDescent="0.25">
      <c r="B6" s="3" t="s">
        <v>17</v>
      </c>
      <c r="C6" s="8">
        <v>0.95099999999999996</v>
      </c>
      <c r="D6" s="8">
        <v>0.96199999999999997</v>
      </c>
      <c r="E6" s="8">
        <v>0.95599999999999996</v>
      </c>
      <c r="F6" s="8">
        <v>0.97499999999999998</v>
      </c>
      <c r="G6" s="8">
        <v>0.96399999999999997</v>
      </c>
      <c r="H6" s="8">
        <v>0.96299999999999997</v>
      </c>
      <c r="I6" s="8">
        <v>0.96899999999999997</v>
      </c>
      <c r="J6" s="8">
        <v>0.96899999999999997</v>
      </c>
      <c r="K6" s="8">
        <v>0.95499999999999996</v>
      </c>
      <c r="L6" s="8">
        <v>0.98</v>
      </c>
      <c r="M6" s="8">
        <v>0.97499999999999998</v>
      </c>
      <c r="N6" s="8">
        <v>0.98899999999999999</v>
      </c>
      <c r="O6" s="8">
        <v>0.99199999999999999</v>
      </c>
      <c r="P6" s="8">
        <v>0.998</v>
      </c>
      <c r="Q6" s="8">
        <v>0.996</v>
      </c>
      <c r="R6" s="8">
        <v>0.99399999999999999</v>
      </c>
      <c r="S6" s="8">
        <v>0.99</v>
      </c>
      <c r="T6" s="8">
        <v>0.97799999999999998</v>
      </c>
      <c r="U6" s="8"/>
      <c r="V6" s="8"/>
      <c r="W6" s="8">
        <f t="shared" si="0"/>
        <v>-2.0161290322580662E-3</v>
      </c>
      <c r="X6" s="2">
        <f t="shared" si="1"/>
        <v>1.9000000000000017E-2</v>
      </c>
    </row>
    <row r="7" spans="1:24" x14ac:dyDescent="0.25">
      <c r="B7" s="3" t="s">
        <v>18</v>
      </c>
      <c r="C7" s="8">
        <v>0.97299999999999998</v>
      </c>
      <c r="D7" s="8">
        <v>0.92700000000000005</v>
      </c>
      <c r="E7" s="8">
        <v>0.91100000000000003</v>
      </c>
      <c r="F7" s="8">
        <v>0.97899999999999998</v>
      </c>
      <c r="G7" s="8">
        <v>0.98699999999999999</v>
      </c>
      <c r="H7" s="8">
        <v>0.97799999999999998</v>
      </c>
      <c r="I7" s="8">
        <v>0.97399999999999998</v>
      </c>
      <c r="J7" s="8">
        <v>0.99</v>
      </c>
      <c r="K7" s="8">
        <v>0.98899999999999999</v>
      </c>
      <c r="L7" s="8">
        <v>0.93300000000000005</v>
      </c>
      <c r="M7" s="8">
        <v>0.92400000000000004</v>
      </c>
      <c r="N7" s="8">
        <v>0.95399999999999996</v>
      </c>
      <c r="O7" s="8">
        <v>1</v>
      </c>
      <c r="P7" s="8">
        <v>0.98899999999999999</v>
      </c>
      <c r="Q7" s="8">
        <v>0.97</v>
      </c>
      <c r="R7" s="8">
        <v>0.95199999999999996</v>
      </c>
      <c r="S7" s="8">
        <v>0.97299999999999998</v>
      </c>
      <c r="T7" s="8">
        <v>0.95399999999999996</v>
      </c>
      <c r="U7" s="8"/>
      <c r="V7" s="8"/>
      <c r="W7" s="8">
        <f t="shared" si="0"/>
        <v>-2.7000000000000024E-2</v>
      </c>
      <c r="X7" s="2">
        <f t="shared" si="1"/>
        <v>1.3000000000000012E-2</v>
      </c>
    </row>
    <row r="8" spans="1:24" x14ac:dyDescent="0.25">
      <c r="B8" s="3" t="s">
        <v>19</v>
      </c>
      <c r="C8" s="8">
        <v>0.89100000000000001</v>
      </c>
      <c r="D8" s="8">
        <v>0.89700000000000002</v>
      </c>
      <c r="E8" s="8">
        <v>0.90500000000000003</v>
      </c>
      <c r="F8" s="8">
        <v>0.93500000000000005</v>
      </c>
      <c r="G8" s="8">
        <v>0.94799999999999995</v>
      </c>
      <c r="H8" s="8">
        <v>0.91300000000000003</v>
      </c>
      <c r="I8" s="8">
        <v>0.93500000000000005</v>
      </c>
      <c r="J8" s="8">
        <v>0.94199999999999995</v>
      </c>
      <c r="K8" s="8">
        <v>0.95099999999999996</v>
      </c>
      <c r="L8" s="8">
        <v>0.96099999999999997</v>
      </c>
      <c r="M8" s="8">
        <v>0.93100000000000005</v>
      </c>
      <c r="N8" s="8">
        <v>0.96099999999999997</v>
      </c>
      <c r="O8" s="8">
        <v>0.94899999999999995</v>
      </c>
      <c r="P8" s="8">
        <v>0.95399999999999996</v>
      </c>
      <c r="Q8" s="8">
        <v>0.97699999999999998</v>
      </c>
      <c r="R8" s="8">
        <v>0.94599999999999995</v>
      </c>
      <c r="S8" s="8">
        <v>0.96699999999999997</v>
      </c>
      <c r="T8" s="8">
        <v>0.97699999999999998</v>
      </c>
      <c r="U8" s="8"/>
      <c r="V8" s="8"/>
      <c r="W8" s="8">
        <f t="shared" si="0"/>
        <v>1.8967334035827205E-2</v>
      </c>
      <c r="X8" s="2">
        <f t="shared" si="1"/>
        <v>2.6000000000000023E-2</v>
      </c>
    </row>
    <row r="9" spans="1:24" x14ac:dyDescent="0.25">
      <c r="B9" s="3" t="s">
        <v>20</v>
      </c>
      <c r="C9" s="8">
        <v>0.83</v>
      </c>
      <c r="D9" s="8">
        <v>0.80500000000000005</v>
      </c>
      <c r="E9" s="8">
        <v>0.83399999999999996</v>
      </c>
      <c r="F9" s="8">
        <v>0.83699999999999997</v>
      </c>
      <c r="G9" s="8">
        <v>0.88500000000000001</v>
      </c>
      <c r="H9" s="8">
        <v>0.90500000000000003</v>
      </c>
      <c r="I9" s="8">
        <v>0.94099999999999995</v>
      </c>
      <c r="J9" s="8">
        <v>0.94799999999999995</v>
      </c>
      <c r="K9" s="8">
        <v>0.95</v>
      </c>
      <c r="L9" s="8">
        <v>0.95499999999999996</v>
      </c>
      <c r="M9" s="8">
        <v>0.96499999999999997</v>
      </c>
      <c r="N9" s="8">
        <v>0.96899999999999997</v>
      </c>
      <c r="O9" s="8">
        <v>0.98799999999999999</v>
      </c>
      <c r="P9" s="8">
        <v>0.98899999999999999</v>
      </c>
      <c r="Q9" s="8">
        <v>0.98599999999999999</v>
      </c>
      <c r="R9" s="8">
        <v>0.97499999999999998</v>
      </c>
      <c r="S9" s="8">
        <v>0.98299999999999998</v>
      </c>
      <c r="T9" s="8">
        <v>0.97799999999999998</v>
      </c>
      <c r="U9" s="8"/>
      <c r="V9" s="8"/>
      <c r="W9" s="8">
        <f t="shared" si="0"/>
        <v>-5.0607287449392756E-3</v>
      </c>
      <c r="X9" s="2">
        <f t="shared" si="1"/>
        <v>0.13100000000000001</v>
      </c>
    </row>
    <row r="10" spans="1:24" x14ac:dyDescent="0.25">
      <c r="B10" s="1" t="s">
        <v>13</v>
      </c>
      <c r="C10" s="8">
        <v>0.73799999999999999</v>
      </c>
      <c r="D10" s="8">
        <v>0.68500000000000005</v>
      </c>
      <c r="E10" s="8">
        <v>0.65600000000000003</v>
      </c>
      <c r="F10" s="8">
        <v>0.621</v>
      </c>
      <c r="G10" s="8">
        <v>0.65600000000000003</v>
      </c>
      <c r="H10" s="8">
        <v>0.79800000000000004</v>
      </c>
      <c r="I10" s="8">
        <v>0.79</v>
      </c>
      <c r="J10" s="8">
        <v>0.83400000000000007</v>
      </c>
      <c r="K10" s="8">
        <v>0.84599999999999997</v>
      </c>
      <c r="L10" s="8">
        <v>0.86199999999999999</v>
      </c>
      <c r="M10" s="8">
        <v>0.89200000000000002</v>
      </c>
      <c r="N10" s="8">
        <v>0.88700000000000001</v>
      </c>
      <c r="O10" s="8">
        <v>0.87</v>
      </c>
      <c r="P10" s="8">
        <v>0.87</v>
      </c>
      <c r="Q10" s="8">
        <v>0.877</v>
      </c>
      <c r="R10" s="8">
        <v>0.92300000000000004</v>
      </c>
      <c r="S10" s="8">
        <v>0.86599999999999999</v>
      </c>
      <c r="T10" s="8">
        <v>0.89</v>
      </c>
      <c r="U10" s="8"/>
      <c r="V10" s="8"/>
      <c r="W10" s="8">
        <f t="shared" si="0"/>
        <v>-4.5977011494252916E-3</v>
      </c>
      <c r="X10" s="2">
        <f t="shared" si="1"/>
        <v>0.23599999999999999</v>
      </c>
    </row>
    <row r="11" spans="1:24" x14ac:dyDescent="0.25">
      <c r="B11" s="3" t="s">
        <v>7</v>
      </c>
      <c r="C11" s="8">
        <v>0.80700000000000005</v>
      </c>
      <c r="D11" s="8">
        <v>0.78700000000000003</v>
      </c>
      <c r="E11" s="8">
        <v>0.81200000000000006</v>
      </c>
      <c r="F11" s="8">
        <v>0.83199999999999996</v>
      </c>
      <c r="G11" s="8">
        <v>0.85199999999999998</v>
      </c>
      <c r="H11" s="8">
        <v>0.89600000000000002</v>
      </c>
      <c r="I11" s="8">
        <v>0.91900000000000004</v>
      </c>
      <c r="J11" s="8">
        <v>0.93299999999999994</v>
      </c>
      <c r="K11" s="8">
        <v>0.93700000000000006</v>
      </c>
      <c r="L11" s="8">
        <v>0.96799999999999997</v>
      </c>
      <c r="M11" s="8">
        <v>0.96599999999999997</v>
      </c>
      <c r="N11" s="8">
        <v>0.97799999999999998</v>
      </c>
      <c r="O11" s="8">
        <v>0.97399999999999998</v>
      </c>
      <c r="P11" s="8">
        <v>0.97899999999999998</v>
      </c>
      <c r="Q11" s="8">
        <v>0.96899999999999997</v>
      </c>
      <c r="R11" s="8">
        <v>0.96</v>
      </c>
      <c r="S11" s="8">
        <v>0.93300000000000005</v>
      </c>
      <c r="T11" s="8">
        <v>0.92600000000000005</v>
      </c>
      <c r="U11" s="8"/>
      <c r="V11" s="8"/>
      <c r="W11" s="8">
        <f t="shared" si="0"/>
        <v>-4.2094455852155981E-2</v>
      </c>
      <c r="X11" s="2">
        <f t="shared" si="1"/>
        <v>0.15399999999999991</v>
      </c>
    </row>
    <row r="12" spans="1:24" x14ac:dyDescent="0.25">
      <c r="B12" s="3" t="s">
        <v>21</v>
      </c>
      <c r="C12" s="8">
        <v>0.86299999999999999</v>
      </c>
      <c r="D12" s="8">
        <v>0.82499999999999996</v>
      </c>
      <c r="E12" s="8">
        <v>0.84</v>
      </c>
      <c r="F12" s="8">
        <v>0.879</v>
      </c>
      <c r="G12" s="8">
        <v>0.89900000000000002</v>
      </c>
      <c r="H12" s="8">
        <v>0.90300000000000002</v>
      </c>
      <c r="I12" s="8">
        <v>0.93500000000000005</v>
      </c>
      <c r="J12" s="8">
        <v>0.94899999999999995</v>
      </c>
      <c r="K12" s="8">
        <v>0.95799999999999996</v>
      </c>
      <c r="L12" s="8">
        <v>0.94299999999999995</v>
      </c>
      <c r="M12" s="8">
        <v>0.94</v>
      </c>
      <c r="N12" s="8">
        <v>0.96099999999999997</v>
      </c>
      <c r="O12" s="8">
        <v>0.96199999999999997</v>
      </c>
      <c r="P12" s="8">
        <v>0.96699999999999997</v>
      </c>
      <c r="Q12" s="8">
        <v>0.96199999999999997</v>
      </c>
      <c r="R12" s="8">
        <v>0.95899999999999996</v>
      </c>
      <c r="S12" s="8">
        <v>0.96599999999999997</v>
      </c>
      <c r="T12" s="8">
        <v>0.97199999999999998</v>
      </c>
      <c r="U12" s="8"/>
      <c r="V12" s="8"/>
      <c r="W12" s="8">
        <f t="shared" si="0"/>
        <v>4.1580041580041617E-3</v>
      </c>
      <c r="X12" s="2">
        <f t="shared" si="1"/>
        <v>9.9999999999999978E-2</v>
      </c>
    </row>
    <row r="13" spans="1:24" x14ac:dyDescent="0.25">
      <c r="B13" s="1" t="s">
        <v>8</v>
      </c>
      <c r="C13" s="8">
        <v>0.80400000000000005</v>
      </c>
      <c r="D13" s="8">
        <v>0.78</v>
      </c>
      <c r="E13" s="8">
        <v>0.79100000000000004</v>
      </c>
      <c r="F13" s="8">
        <v>0.80600000000000005</v>
      </c>
      <c r="G13" s="8">
        <v>0.84299999999999997</v>
      </c>
      <c r="H13" s="8">
        <v>0.85899999999999999</v>
      </c>
      <c r="I13" s="8">
        <v>0.877</v>
      </c>
      <c r="J13" s="8">
        <v>0.88</v>
      </c>
      <c r="K13" s="8">
        <v>0.88300000000000001</v>
      </c>
      <c r="L13" s="8">
        <v>0.89</v>
      </c>
      <c r="M13" s="8">
        <v>0.89100000000000001</v>
      </c>
      <c r="N13" s="8">
        <v>0.89700000000000002</v>
      </c>
      <c r="O13" s="8">
        <v>0.9</v>
      </c>
      <c r="P13" s="8">
        <v>0.9</v>
      </c>
      <c r="Q13" s="8">
        <v>0.90300000000000002</v>
      </c>
      <c r="R13" s="8">
        <v>0.9</v>
      </c>
      <c r="S13" s="8">
        <v>0.89700000000000002</v>
      </c>
      <c r="T13" s="8">
        <v>0.90300000000000002</v>
      </c>
      <c r="U13" s="8"/>
      <c r="V13" s="8"/>
      <c r="W13" s="8">
        <f t="shared" si="0"/>
        <v>-3.3333333333333361E-3</v>
      </c>
      <c r="X13" s="2">
        <f t="shared" si="1"/>
        <v>9.9999999999999978E-2</v>
      </c>
    </row>
    <row r="16" spans="1:24" ht="141" x14ac:dyDescent="0.25">
      <c r="A16" s="4" t="s">
        <v>9</v>
      </c>
    </row>
    <row r="19" spans="1:2" x14ac:dyDescent="0.25">
      <c r="A19" s="5" t="s">
        <v>10</v>
      </c>
      <c r="B19" s="6"/>
    </row>
    <row r="20" spans="1:2" x14ac:dyDescent="0.25">
      <c r="A20" s="6"/>
      <c r="B20" s="6" t="s">
        <v>14</v>
      </c>
    </row>
  </sheetData>
  <phoneticPr fontId="3" type="noConversion"/>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Austin 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Carlos Soto</cp:lastModifiedBy>
  <dcterms:created xsi:type="dcterms:W3CDTF">2012-06-25T19:57:25Z</dcterms:created>
  <dcterms:modified xsi:type="dcterms:W3CDTF">2025-09-10T01:09:57Z</dcterms:modified>
</cp:coreProperties>
</file>