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resea\OneDrive\Documents\Dashboards\2025 Dashboard Drilldowns\Smoking\For Web\"/>
    </mc:Choice>
  </mc:AlternateContent>
  <xr:revisionPtr revIDLastSave="0" documentId="13_ncr:1_{97C15A64-EA69-43C4-835B-B50A8366DAA6}" xr6:coauthVersionLast="47" xr6:coauthVersionMax="47" xr10:uidLastSave="{00000000-0000-0000-0000-000000000000}"/>
  <bookViews>
    <workbookView xWindow="20370" yWindow="-120" windowWidth="25440" windowHeight="1527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1" l="1"/>
  <c r="M4" i="1"/>
  <c r="L5" i="1"/>
  <c r="M5" i="1"/>
  <c r="L6" i="1"/>
  <c r="M6" i="1"/>
  <c r="M3" i="1"/>
  <c r="L3" i="1"/>
</calcChain>
</file>

<file path=xl/sharedStrings.xml><?xml version="1.0" encoding="utf-8"?>
<sst xmlns="http://schemas.openxmlformats.org/spreadsheetml/2006/main" count="45" uniqueCount="31">
  <si>
    <t>* The Texas Department of State Health Services does not display percentages and confidence intervals for sample sizes of less than 50 or for responses with a relative standard error (RSE) of over 30%. Estimates with a high RSE can be unreliable and should be used with caution.</t>
  </si>
  <si>
    <t>Source: Texas Behavioral Risk Factor Surveillance System</t>
  </si>
  <si>
    <t xml:space="preserve">18-29 Years </t>
  </si>
  <si>
    <t xml:space="preserve">30-44 Years </t>
  </si>
  <si>
    <t>45-64 Years</t>
  </si>
  <si>
    <t xml:space="preserve">65+ Years </t>
  </si>
  <si>
    <t>Smoking by Age Group</t>
  </si>
  <si>
    <t>https://healthdata.dshs.texas.gov/dashboard/surveys-and-profiles/behavioral-risk-factor-surveillance-system</t>
  </si>
  <si>
    <t>1 yr chng</t>
  </si>
  <si>
    <t>5 yr chng</t>
  </si>
  <si>
    <t>Age Group</t>
  </si>
  <si>
    <t>The sample size includes all survey respondents except those with missing, 'don't know', or 'refused' answers.</t>
  </si>
  <si>
    <t>Calculated: Percentage of adults 18 years and older who have smoked 100 cigarettes in their lifetime and now smoke every day or some days.</t>
  </si>
  <si>
    <t>The Texas Behavioral Risk Factor Surveillance System (BRFSS), initiated in 1987, is a federally supported landline and cellular telephone survey that collects data about Texas residents regarding their health-related risk behaviors, chronic health conditions, and use of preventive services. This surveillance can be used to monitor the Healthy People 2030 Objectives for current smoking, obesity, high blood pressure, exercise and physical activity, flu and pneumonia vaccinations, cholesterol and cancer screenings, seat belt use, as well as other risk factors.</t>
  </si>
  <si>
    <t>Texas Department of State Health Services - Texas Health Data - Behavioral Risk Factor Surveillance System (BRFSS)</t>
  </si>
  <si>
    <r>
      <rPr>
        <b/>
        <sz val="11"/>
        <color theme="1"/>
        <rFont val="Calibri"/>
        <family val="2"/>
        <scheme val="minor"/>
      </rPr>
      <t>Source Data</t>
    </r>
    <r>
      <rPr>
        <sz val="11"/>
        <color theme="1"/>
        <rFont val="Calibri"/>
        <family val="2"/>
        <scheme val="minor"/>
      </rPr>
      <t>:</t>
    </r>
  </si>
  <si>
    <r>
      <rPr>
        <b/>
        <sz val="11"/>
        <color theme="1"/>
        <rFont val="Calibri"/>
        <family val="2"/>
        <scheme val="minor"/>
      </rPr>
      <t>URL</t>
    </r>
    <r>
      <rPr>
        <sz val="11"/>
        <color theme="1"/>
        <rFont val="Calibri"/>
        <family val="2"/>
        <scheme val="minor"/>
      </rPr>
      <t>:</t>
    </r>
  </si>
  <si>
    <t>Demographic Category</t>
  </si>
  <si>
    <t>Demographic Group</t>
  </si>
  <si>
    <t>Lkbrfcurr Note2</t>
  </si>
  <si>
    <t>Question</t>
  </si>
  <si>
    <t>Percent</t>
  </si>
  <si>
    <t>95% CI: Lower</t>
  </si>
  <si>
    <t>95% CI: Upper</t>
  </si>
  <si>
    <t>5.9% **</t>
  </si>
  <si>
    <t>11.8% **</t>
  </si>
  <si>
    <t>2.8% **</t>
  </si>
  <si>
    <t>3.4%**</t>
  </si>
  <si>
    <t>7.4%**</t>
  </si>
  <si>
    <t>1.5%**</t>
  </si>
  <si>
    <t>** Since the rate of current smokers was unavailable for 2021, the rate was estimated by subtracting the rate of current non-smokers from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</si>
</sst>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quot;%&quot;;&quot;---&quot;"/>
  </numFmts>
  <fonts count="12">
    <font>
      <sz val="11"/>
      <color theme="1"/>
      <name val="Calibri"/>
      <family val="2"/>
      <scheme val="minor"/>
    </font>
    <font>
      <b/>
      <sz val="11"/>
      <color theme="1"/>
      <name val="Calibri"/>
      <family val="2"/>
      <scheme val="minor"/>
    </font>
    <font>
      <b/>
      <sz val="10"/>
      <name val="MS Sans Serif"/>
    </font>
    <font>
      <sz val="8"/>
      <color rgb="FF000000"/>
      <name val="Albany AMT"/>
    </font>
    <font>
      <sz val="12"/>
      <color rgb="FF000000"/>
      <name val="Georgia"/>
      <family val="1"/>
    </font>
    <font>
      <sz val="11"/>
      <name val="Calibri"/>
      <family val="2"/>
      <scheme val="minor"/>
    </font>
    <font>
      <u/>
      <sz val="11"/>
      <color theme="10"/>
      <name val="Calibri"/>
      <family val="2"/>
      <scheme val="minor"/>
    </font>
    <font>
      <sz val="11"/>
      <color theme="1"/>
      <name val="Calibri"/>
      <family val="2"/>
      <scheme val="minor"/>
    </font>
    <font>
      <b/>
      <sz val="12"/>
      <color rgb="FF000000"/>
      <name val="Calibri"/>
      <family val="2"/>
    </font>
    <font>
      <sz val="12"/>
      <color rgb="FF000000"/>
      <name val="Calibri"/>
      <family val="2"/>
    </font>
    <font>
      <sz val="12"/>
      <color rgb="FFFF0000"/>
      <name val="Calibri"/>
      <family val="2"/>
    </font>
    <font>
      <sz val="12"/>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6" fillId="0" borderId="0" applyNumberFormat="0" applyFill="0" applyBorder="0" applyAlignment="0" applyProtection="0"/>
    <xf numFmtId="9" fontId="7" fillId="0" borderId="0" applyFont="0" applyFill="0" applyBorder="0" applyAlignment="0" applyProtection="0"/>
  </cellStyleXfs>
  <cellXfs count="25">
    <xf numFmtId="0" fontId="0" fillId="0" borderId="0" xfId="0"/>
    <xf numFmtId="0" fontId="2" fillId="0" borderId="0" xfId="0" applyFont="1"/>
    <xf numFmtId="0" fontId="1" fillId="0" borderId="0" xfId="0" applyFont="1"/>
    <xf numFmtId="0" fontId="1" fillId="0" borderId="1" xfId="0" applyFont="1" applyBorder="1"/>
    <xf numFmtId="0" fontId="0" fillId="0" borderId="1" xfId="0" applyBorder="1"/>
    <xf numFmtId="0" fontId="4" fillId="0" borderId="1" xfId="1" applyFont="1" applyBorder="1" applyAlignment="1">
      <alignment horizontal="left"/>
    </xf>
    <xf numFmtId="0" fontId="4" fillId="0" borderId="1" xfId="1" applyFont="1" applyBorder="1" applyAlignment="1">
      <alignment horizontal="left" vertical="center" wrapText="1"/>
    </xf>
    <xf numFmtId="164" fontId="0" fillId="0" borderId="1" xfId="0" applyNumberFormat="1" applyBorder="1" applyAlignment="1">
      <alignment horizontal="right"/>
    </xf>
    <xf numFmtId="0" fontId="5" fillId="0" borderId="0" xfId="0" applyFont="1"/>
    <xf numFmtId="0" fontId="6" fillId="0" borderId="0" xfId="2"/>
    <xf numFmtId="164" fontId="0" fillId="0" borderId="1" xfId="3" applyNumberFormat="1" applyFont="1" applyBorder="1" applyAlignment="1">
      <alignment horizontal="right"/>
    </xf>
    <xf numFmtId="164" fontId="0" fillId="0" borderId="0" xfId="0" applyNumberFormat="1"/>
    <xf numFmtId="9" fontId="0" fillId="0" borderId="0" xfId="0" applyNumberFormat="1"/>
    <xf numFmtId="9" fontId="0" fillId="0" borderId="1" xfId="0" applyNumberFormat="1" applyBorder="1" applyAlignment="1">
      <alignment horizontal="right"/>
    </xf>
    <xf numFmtId="9" fontId="0" fillId="0" borderId="1" xfId="3" applyFont="1" applyBorder="1" applyAlignment="1">
      <alignment horizontal="right"/>
    </xf>
    <xf numFmtId="0" fontId="8" fillId="0" borderId="0" xfId="0" applyFont="1" applyAlignment="1">
      <alignment horizontal="left" vertical="top"/>
    </xf>
    <xf numFmtId="0" fontId="9" fillId="0" borderId="0" xfId="0" applyFont="1" applyAlignment="1">
      <alignment horizontal="left" vertical="top"/>
    </xf>
    <xf numFmtId="165" fontId="10" fillId="0" borderId="0" xfId="0" applyNumberFormat="1" applyFont="1" applyAlignment="1">
      <alignment vertical="center"/>
    </xf>
    <xf numFmtId="165" fontId="9" fillId="0" borderId="0" xfId="0" applyNumberFormat="1" applyFont="1" applyAlignment="1">
      <alignment vertical="center"/>
    </xf>
    <xf numFmtId="0" fontId="0" fillId="0" borderId="0" xfId="0" applyAlignment="1">
      <alignment horizontal="center" wrapText="1"/>
    </xf>
    <xf numFmtId="165" fontId="11" fillId="0" borderId="0" xfId="0" applyNumberFormat="1" applyFont="1" applyAlignment="1">
      <alignment horizontal="right" vertical="center"/>
    </xf>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horizontal="left" vertical="top"/>
    </xf>
    <xf numFmtId="0" fontId="0" fillId="0" borderId="0" xfId="0" applyAlignment="1">
      <alignment horizontal="left" vertical="top" wrapText="1"/>
    </xf>
  </cellXfs>
  <cellStyles count="4">
    <cellStyle name="Hyperlink" xfId="2" builtinId="8"/>
    <cellStyle name="Normal" xfId="0" builtinId="0"/>
    <cellStyle name="Normal 2" xfId="1" xr:uid="{794C84AA-2D6E-4AFB-898D-7EC661321A0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Tw Cen MT" panose="020B0602020104020603" pitchFamily="34" charset="0"/>
                <a:ea typeface="+mn-ea"/>
                <a:cs typeface="+mn-cs"/>
              </a:defRPr>
            </a:pPr>
            <a:r>
              <a:rPr lang="en-US" sz="1400"/>
              <a:t>Smoking by Age Group,</a:t>
            </a:r>
            <a:r>
              <a:rPr lang="en-US" sz="1400" baseline="0"/>
              <a:t> </a:t>
            </a:r>
          </a:p>
          <a:p>
            <a:pPr>
              <a:defRPr/>
            </a:pPr>
            <a:r>
              <a:rPr lang="en-US" sz="1400"/>
              <a:t>Travis County, 2021</a:t>
            </a:r>
          </a:p>
        </c:rich>
      </c:tx>
      <c:layout>
        <c:manualLayout>
          <c:xMode val="edge"/>
          <c:yMode val="edge"/>
          <c:x val="0.14447383832570124"/>
          <c:y val="5.5376995444284876E-3"/>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Tw Cen MT" panose="020B0602020104020603" pitchFamily="34" charset="0"/>
              <a:ea typeface="+mn-ea"/>
              <a:cs typeface="+mn-cs"/>
            </a:defRPr>
          </a:pPr>
          <a:endParaRPr lang="en-US"/>
        </a:p>
      </c:txPr>
    </c:title>
    <c:autoTitleDeleted val="0"/>
    <c:plotArea>
      <c:layout>
        <c:manualLayout>
          <c:layoutTarget val="inner"/>
          <c:xMode val="edge"/>
          <c:yMode val="edge"/>
          <c:x val="0.1380536069354967"/>
          <c:y val="0.24204880665057657"/>
          <c:w val="0.81750194862005887"/>
          <c:h val="0.62871217928008394"/>
        </c:manualLayout>
      </c:layout>
      <c:barChart>
        <c:barDir val="col"/>
        <c:grouping val="clustered"/>
        <c:varyColors val="0"/>
        <c:ser>
          <c:idx val="0"/>
          <c:order val="0"/>
          <c:spPr>
            <a:solidFill>
              <a:schemeClr val="accent1"/>
            </a:solidFill>
            <a:ln>
              <a:noFill/>
            </a:ln>
            <a:effectLst/>
          </c:spPr>
          <c:invertIfNegative val="0"/>
          <c:cat>
            <c:strRef>
              <c:f>Sheet1!$A$3:$A$6</c:f>
              <c:strCache>
                <c:ptCount val="4"/>
                <c:pt idx="0">
                  <c:v>18-29 Years </c:v>
                </c:pt>
                <c:pt idx="1">
                  <c:v>30-44 Years </c:v>
                </c:pt>
                <c:pt idx="2">
                  <c:v>45-64 Years</c:v>
                </c:pt>
                <c:pt idx="3">
                  <c:v>65+ Years </c:v>
                </c:pt>
              </c:strCache>
            </c:strRef>
          </c:cat>
          <c:val>
            <c:numRef>
              <c:f>Sheet1!$G$3:$G$6</c:f>
              <c:numCache>
                <c:formatCode>0%</c:formatCode>
                <c:ptCount val="4"/>
                <c:pt idx="0">
                  <c:v>5.8965387399999972E-2</c:v>
                </c:pt>
                <c:pt idx="1">
                  <c:v>8.4743683240000006E-2</c:v>
                </c:pt>
                <c:pt idx="2">
                  <c:v>7.865435707E-2</c:v>
                </c:pt>
                <c:pt idx="3">
                  <c:v>3.3552661800000008E-2</c:v>
                </c:pt>
              </c:numCache>
            </c:numRef>
          </c:val>
          <c:extLst>
            <c:ext xmlns:c16="http://schemas.microsoft.com/office/drawing/2014/chart" uri="{C3380CC4-5D6E-409C-BE32-E72D297353CC}">
              <c16:uniqueId val="{00000006-90F4-449C-9E85-ADEAC5266C8D}"/>
            </c:ext>
          </c:extLst>
        </c:ser>
        <c:dLbls>
          <c:showLegendKey val="0"/>
          <c:showVal val="0"/>
          <c:showCatName val="0"/>
          <c:showSerName val="0"/>
          <c:showPercent val="0"/>
          <c:showBubbleSize val="0"/>
        </c:dLbls>
        <c:gapWidth val="61"/>
        <c:overlap val="-27"/>
        <c:axId val="427309456"/>
        <c:axId val="427309064"/>
      </c:barChart>
      <c:catAx>
        <c:axId val="42730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crossAx val="427309064"/>
        <c:crosses val="autoZero"/>
        <c:auto val="1"/>
        <c:lblAlgn val="ctr"/>
        <c:lblOffset val="100"/>
        <c:noMultiLvlLbl val="0"/>
      </c:catAx>
      <c:valAx>
        <c:axId val="427309064"/>
        <c:scaling>
          <c:orientation val="minMax"/>
        </c:scaling>
        <c:delete val="0"/>
        <c:axPos val="l"/>
        <c:majorGridlines>
          <c:spPr>
            <a:ln w="9525" cap="flat" cmpd="sng" algn="ctr">
              <a:solidFill>
                <a:schemeClr val="bg1">
                  <a:lumMod val="5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Tw Cen MT" panose="020B0602020104020603" pitchFamily="34" charset="0"/>
                <a:ea typeface="+mn-ea"/>
                <a:cs typeface="+mn-cs"/>
              </a:defRPr>
            </a:pPr>
            <a:endParaRPr lang="en-US"/>
          </a:p>
        </c:txPr>
        <c:crossAx val="4273094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Tw Cen MT" panose="020B06020201040206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latin typeface="Tw Cen MT" panose="020B0602020104020603" pitchFamily="34" charset="0"/>
              </a:rPr>
              <a:t>Smoking</a:t>
            </a:r>
            <a:r>
              <a:rPr lang="en-US" baseline="0">
                <a:latin typeface="Tw Cen MT" panose="020B0602020104020603" pitchFamily="34" charset="0"/>
              </a:rPr>
              <a:t> </a:t>
            </a:r>
            <a:r>
              <a:rPr lang="en-US">
                <a:latin typeface="Tw Cen MT" panose="020B0602020104020603" pitchFamily="34" charset="0"/>
              </a:rPr>
              <a:t>by Age Group, Travis County</a:t>
            </a:r>
          </a:p>
        </c:rich>
      </c:tx>
      <c:layout>
        <c:manualLayout>
          <c:xMode val="edge"/>
          <c:yMode val="edge"/>
          <c:x val="0.11443520950983757"/>
          <c:y val="2.611577714598191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3601524466975876"/>
          <c:y val="0.24167056592816999"/>
          <c:w val="0.82380210692841482"/>
          <c:h val="0.4845731927998721"/>
        </c:manualLayout>
      </c:layout>
      <c:barChart>
        <c:barDir val="col"/>
        <c:grouping val="clustered"/>
        <c:varyColors val="0"/>
        <c:ser>
          <c:idx val="0"/>
          <c:order val="0"/>
          <c:tx>
            <c:strRef>
              <c:f>Sheet1!$A$3</c:f>
              <c:strCache>
                <c:ptCount val="1"/>
                <c:pt idx="0">
                  <c:v>18-29 Years </c:v>
                </c:pt>
              </c:strCache>
            </c:strRef>
          </c:tx>
          <c:spPr>
            <a:solidFill>
              <a:schemeClr val="accent1"/>
            </a:solidFill>
            <a:ln>
              <a:noFill/>
            </a:ln>
            <a:effectLst/>
          </c:spPr>
          <c:invertIfNegative val="0"/>
          <c:cat>
            <c:numRef>
              <c:f>Sheet1!$C$2:$G$2</c:f>
              <c:numCache>
                <c:formatCode>General</c:formatCode>
                <c:ptCount val="5"/>
                <c:pt idx="0">
                  <c:v>2017</c:v>
                </c:pt>
                <c:pt idx="1">
                  <c:v>2018</c:v>
                </c:pt>
                <c:pt idx="2">
                  <c:v>2019</c:v>
                </c:pt>
                <c:pt idx="3">
                  <c:v>2020</c:v>
                </c:pt>
                <c:pt idx="4">
                  <c:v>2021</c:v>
                </c:pt>
              </c:numCache>
            </c:numRef>
          </c:cat>
          <c:val>
            <c:numRef>
              <c:f>Sheet1!$C$3:$G$3</c:f>
              <c:numCache>
                <c:formatCode>0.0%</c:formatCode>
                <c:ptCount val="5"/>
                <c:pt idx="0">
                  <c:v>0.154</c:v>
                </c:pt>
                <c:pt idx="1">
                  <c:v>0.14799999999999999</c:v>
                </c:pt>
                <c:pt idx="2">
                  <c:v>0.14599999999999999</c:v>
                </c:pt>
                <c:pt idx="3">
                  <c:v>0.11799999999999999</c:v>
                </c:pt>
                <c:pt idx="4" formatCode="0%">
                  <c:v>5.8965387399999972E-2</c:v>
                </c:pt>
              </c:numCache>
            </c:numRef>
          </c:val>
          <c:extLst>
            <c:ext xmlns:c16="http://schemas.microsoft.com/office/drawing/2014/chart" uri="{C3380CC4-5D6E-409C-BE32-E72D297353CC}">
              <c16:uniqueId val="{00000000-C5A9-4020-979D-F9B42EE00A61}"/>
            </c:ext>
          </c:extLst>
        </c:ser>
        <c:ser>
          <c:idx val="1"/>
          <c:order val="1"/>
          <c:tx>
            <c:strRef>
              <c:f>Sheet1!$A$4</c:f>
              <c:strCache>
                <c:ptCount val="1"/>
                <c:pt idx="0">
                  <c:v>30-44 Years </c:v>
                </c:pt>
              </c:strCache>
            </c:strRef>
          </c:tx>
          <c:spPr>
            <a:solidFill>
              <a:schemeClr val="accent2"/>
            </a:solidFill>
            <a:ln>
              <a:noFill/>
            </a:ln>
            <a:effectLst/>
          </c:spPr>
          <c:invertIfNegative val="0"/>
          <c:cat>
            <c:numRef>
              <c:f>Sheet1!$C$2:$G$2</c:f>
              <c:numCache>
                <c:formatCode>General</c:formatCode>
                <c:ptCount val="5"/>
                <c:pt idx="0">
                  <c:v>2017</c:v>
                </c:pt>
                <c:pt idx="1">
                  <c:v>2018</c:v>
                </c:pt>
                <c:pt idx="2">
                  <c:v>2019</c:v>
                </c:pt>
                <c:pt idx="3">
                  <c:v>2020</c:v>
                </c:pt>
                <c:pt idx="4">
                  <c:v>2021</c:v>
                </c:pt>
              </c:numCache>
            </c:numRef>
          </c:cat>
          <c:val>
            <c:numRef>
              <c:f>Sheet1!$C$4:$G$4</c:f>
              <c:numCache>
                <c:formatCode>0.0%</c:formatCode>
                <c:ptCount val="5"/>
                <c:pt idx="0">
                  <c:v>0.13900000000000001</c:v>
                </c:pt>
                <c:pt idx="1">
                  <c:v>0.155</c:v>
                </c:pt>
                <c:pt idx="2">
                  <c:v>0.13800000000000001</c:v>
                </c:pt>
                <c:pt idx="3">
                  <c:v>0.157</c:v>
                </c:pt>
                <c:pt idx="4" formatCode="0%">
                  <c:v>8.4743683240000006E-2</c:v>
                </c:pt>
              </c:numCache>
            </c:numRef>
          </c:val>
          <c:extLst>
            <c:ext xmlns:c16="http://schemas.microsoft.com/office/drawing/2014/chart" uri="{C3380CC4-5D6E-409C-BE32-E72D297353CC}">
              <c16:uniqueId val="{00000001-C5A9-4020-979D-F9B42EE00A61}"/>
            </c:ext>
          </c:extLst>
        </c:ser>
        <c:ser>
          <c:idx val="2"/>
          <c:order val="2"/>
          <c:tx>
            <c:strRef>
              <c:f>Sheet1!$A$5</c:f>
              <c:strCache>
                <c:ptCount val="1"/>
                <c:pt idx="0">
                  <c:v>45-64 Years</c:v>
                </c:pt>
              </c:strCache>
            </c:strRef>
          </c:tx>
          <c:spPr>
            <a:solidFill>
              <a:schemeClr val="accent3"/>
            </a:solidFill>
            <a:ln>
              <a:noFill/>
            </a:ln>
            <a:effectLst/>
          </c:spPr>
          <c:invertIfNegative val="0"/>
          <c:cat>
            <c:numRef>
              <c:f>Sheet1!$C$2:$G$2</c:f>
              <c:numCache>
                <c:formatCode>General</c:formatCode>
                <c:ptCount val="5"/>
                <c:pt idx="0">
                  <c:v>2017</c:v>
                </c:pt>
                <c:pt idx="1">
                  <c:v>2018</c:v>
                </c:pt>
                <c:pt idx="2">
                  <c:v>2019</c:v>
                </c:pt>
                <c:pt idx="3">
                  <c:v>2020</c:v>
                </c:pt>
                <c:pt idx="4">
                  <c:v>2021</c:v>
                </c:pt>
              </c:numCache>
            </c:numRef>
          </c:cat>
          <c:val>
            <c:numRef>
              <c:f>Sheet1!$C$5:$G$5</c:f>
              <c:numCache>
                <c:formatCode>0.0%</c:formatCode>
                <c:ptCount val="5"/>
                <c:pt idx="0">
                  <c:v>7.2999999999999995E-2</c:v>
                </c:pt>
                <c:pt idx="1">
                  <c:v>8.4000000000000005E-2</c:v>
                </c:pt>
                <c:pt idx="2">
                  <c:v>0.115</c:v>
                </c:pt>
                <c:pt idx="3">
                  <c:v>0.124</c:v>
                </c:pt>
                <c:pt idx="4" formatCode="0%">
                  <c:v>7.865435707E-2</c:v>
                </c:pt>
              </c:numCache>
            </c:numRef>
          </c:val>
          <c:extLst>
            <c:ext xmlns:c16="http://schemas.microsoft.com/office/drawing/2014/chart" uri="{C3380CC4-5D6E-409C-BE32-E72D297353CC}">
              <c16:uniqueId val="{00000002-C5A9-4020-979D-F9B42EE00A61}"/>
            </c:ext>
          </c:extLst>
        </c:ser>
        <c:ser>
          <c:idx val="3"/>
          <c:order val="3"/>
          <c:tx>
            <c:strRef>
              <c:f>Sheet1!$A$6</c:f>
              <c:strCache>
                <c:ptCount val="1"/>
                <c:pt idx="0">
                  <c:v>65+ Years </c:v>
                </c:pt>
              </c:strCache>
            </c:strRef>
          </c:tx>
          <c:spPr>
            <a:solidFill>
              <a:schemeClr val="accent4"/>
            </a:solidFill>
            <a:ln>
              <a:noFill/>
            </a:ln>
            <a:effectLst/>
          </c:spPr>
          <c:invertIfNegative val="0"/>
          <c:cat>
            <c:numRef>
              <c:f>Sheet1!$C$2:$G$2</c:f>
              <c:numCache>
                <c:formatCode>General</c:formatCode>
                <c:ptCount val="5"/>
                <c:pt idx="0">
                  <c:v>2017</c:v>
                </c:pt>
                <c:pt idx="1">
                  <c:v>2018</c:v>
                </c:pt>
                <c:pt idx="2">
                  <c:v>2019</c:v>
                </c:pt>
                <c:pt idx="3">
                  <c:v>2020</c:v>
                </c:pt>
                <c:pt idx="4">
                  <c:v>2021</c:v>
                </c:pt>
              </c:numCache>
            </c:numRef>
          </c:cat>
          <c:val>
            <c:numRef>
              <c:f>Sheet1!$C$6:$G$6</c:f>
              <c:numCache>
                <c:formatCode>0.0%</c:formatCode>
                <c:ptCount val="5"/>
                <c:pt idx="0">
                  <c:v>4.7E-2</c:v>
                </c:pt>
                <c:pt idx="1">
                  <c:v>7.1999999999999995E-2</c:v>
                </c:pt>
                <c:pt idx="2">
                  <c:v>0.16200000000000001</c:v>
                </c:pt>
                <c:pt idx="3">
                  <c:v>4.7E-2</c:v>
                </c:pt>
                <c:pt idx="4" formatCode="0%">
                  <c:v>3.3552661800000008E-2</c:v>
                </c:pt>
              </c:numCache>
            </c:numRef>
          </c:val>
          <c:extLst>
            <c:ext xmlns:c16="http://schemas.microsoft.com/office/drawing/2014/chart" uri="{C3380CC4-5D6E-409C-BE32-E72D297353CC}">
              <c16:uniqueId val="{00000003-C5A9-4020-979D-F9B42EE00A61}"/>
            </c:ext>
          </c:extLst>
        </c:ser>
        <c:dLbls>
          <c:showLegendKey val="0"/>
          <c:showVal val="0"/>
          <c:showCatName val="0"/>
          <c:showSerName val="0"/>
          <c:showPercent val="0"/>
          <c:showBubbleSize val="0"/>
        </c:dLbls>
        <c:gapWidth val="250"/>
        <c:overlap val="-27"/>
        <c:axId val="594471608"/>
        <c:axId val="594472248"/>
      </c:barChart>
      <c:catAx>
        <c:axId val="59447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94472248"/>
        <c:crosses val="autoZero"/>
        <c:auto val="1"/>
        <c:lblAlgn val="ctr"/>
        <c:lblOffset val="100"/>
        <c:noMultiLvlLbl val="0"/>
      </c:catAx>
      <c:valAx>
        <c:axId val="594472248"/>
        <c:scaling>
          <c:orientation val="minMax"/>
        </c:scaling>
        <c:delete val="0"/>
        <c:axPos val="l"/>
        <c:majorGridlines>
          <c:spPr>
            <a:ln w="9525" cap="flat" cmpd="sng" algn="ctr">
              <a:solidFill>
                <a:schemeClr val="bg1">
                  <a:lumMod val="5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94471608"/>
        <c:crosses val="autoZero"/>
        <c:crossBetween val="between"/>
      </c:valAx>
      <c:spPr>
        <a:noFill/>
        <a:ln>
          <a:noFill/>
        </a:ln>
        <a:effectLst/>
      </c:spPr>
    </c:plotArea>
    <c:legend>
      <c:legendPos val="b"/>
      <c:layout>
        <c:manualLayout>
          <c:xMode val="edge"/>
          <c:yMode val="edge"/>
          <c:x val="1.5794916046453097E-2"/>
          <c:y val="0.84790575132481061"/>
          <c:w val="0.97206284830834511"/>
          <c:h val="0.1520942486751893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sz="1400" b="0" i="0" baseline="0">
                <a:effectLst/>
                <a:latin typeface="Tw Cen MT" panose="020B0602020104020603" pitchFamily="34" charset="0"/>
              </a:rPr>
              <a:t>Smoking by Age Group, </a:t>
            </a:r>
          </a:p>
          <a:p>
            <a:pPr>
              <a:defRPr/>
            </a:pPr>
            <a:r>
              <a:rPr lang="en-US" sz="1400" b="0" i="0" baseline="0">
                <a:effectLst/>
                <a:latin typeface="Tw Cen MT" panose="020B0602020104020603" pitchFamily="34" charset="0"/>
              </a:rPr>
              <a:t>Travis County</a:t>
            </a:r>
            <a:endParaRPr lang="en-US" sz="1400">
              <a:effectLst/>
              <a:latin typeface="Tw Cen MT" panose="020B0602020104020603" pitchFamily="34" charset="0"/>
            </a:endParaRPr>
          </a:p>
        </c:rich>
      </c:tx>
      <c:layout>
        <c:manualLayout>
          <c:xMode val="edge"/>
          <c:yMode val="edge"/>
          <c:x val="0.27317356203339865"/>
          <c:y val="3.10921167202958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Sheet1!$A$3</c:f>
              <c:strCache>
                <c:ptCount val="1"/>
                <c:pt idx="0">
                  <c:v>18-29 Years </c:v>
                </c:pt>
              </c:strCache>
            </c:strRef>
          </c:tx>
          <c:spPr>
            <a:ln w="28575" cap="rnd">
              <a:solidFill>
                <a:schemeClr val="accent1"/>
              </a:solidFill>
              <a:round/>
            </a:ln>
            <a:effectLst/>
          </c:spPr>
          <c:marker>
            <c:symbol val="none"/>
          </c:marker>
          <c:cat>
            <c:numRef>
              <c:f>Sheet1!$E$2:$I$2</c:f>
              <c:numCache>
                <c:formatCode>General</c:formatCode>
                <c:ptCount val="5"/>
                <c:pt idx="0">
                  <c:v>2019</c:v>
                </c:pt>
                <c:pt idx="1">
                  <c:v>2020</c:v>
                </c:pt>
                <c:pt idx="2">
                  <c:v>2021</c:v>
                </c:pt>
                <c:pt idx="3">
                  <c:v>2022</c:v>
                </c:pt>
                <c:pt idx="4">
                  <c:v>2023</c:v>
                </c:pt>
              </c:numCache>
            </c:numRef>
          </c:cat>
          <c:val>
            <c:numRef>
              <c:f>Sheet1!$E$3:$I$3</c:f>
              <c:numCache>
                <c:formatCode>0.0%</c:formatCode>
                <c:ptCount val="5"/>
                <c:pt idx="0">
                  <c:v>0.14599999999999999</c:v>
                </c:pt>
                <c:pt idx="1">
                  <c:v>0.11799999999999999</c:v>
                </c:pt>
                <c:pt idx="2" formatCode="0%">
                  <c:v>5.8965387399999972E-2</c:v>
                </c:pt>
                <c:pt idx="3" formatCode="0%">
                  <c:v>6.5716999999999998E-2</c:v>
                </c:pt>
                <c:pt idx="4" formatCode="0%">
                  <c:v>3.8175000000000001E-2</c:v>
                </c:pt>
              </c:numCache>
            </c:numRef>
          </c:val>
          <c:smooth val="0"/>
          <c:extLst>
            <c:ext xmlns:c16="http://schemas.microsoft.com/office/drawing/2014/chart" uri="{C3380CC4-5D6E-409C-BE32-E72D297353CC}">
              <c16:uniqueId val="{00000000-2DCB-4FB7-A297-43631A9DD62F}"/>
            </c:ext>
          </c:extLst>
        </c:ser>
        <c:ser>
          <c:idx val="1"/>
          <c:order val="1"/>
          <c:tx>
            <c:strRef>
              <c:f>Sheet1!$A$4</c:f>
              <c:strCache>
                <c:ptCount val="1"/>
                <c:pt idx="0">
                  <c:v>30-44 Years </c:v>
                </c:pt>
              </c:strCache>
            </c:strRef>
          </c:tx>
          <c:spPr>
            <a:ln w="28575" cap="rnd">
              <a:solidFill>
                <a:schemeClr val="accent2"/>
              </a:solidFill>
              <a:round/>
            </a:ln>
            <a:effectLst/>
          </c:spPr>
          <c:marker>
            <c:symbol val="none"/>
          </c:marker>
          <c:cat>
            <c:numRef>
              <c:f>Sheet1!$E$2:$I$2</c:f>
              <c:numCache>
                <c:formatCode>General</c:formatCode>
                <c:ptCount val="5"/>
                <c:pt idx="0">
                  <c:v>2019</c:v>
                </c:pt>
                <c:pt idx="1">
                  <c:v>2020</c:v>
                </c:pt>
                <c:pt idx="2">
                  <c:v>2021</c:v>
                </c:pt>
                <c:pt idx="3">
                  <c:v>2022</c:v>
                </c:pt>
                <c:pt idx="4">
                  <c:v>2023</c:v>
                </c:pt>
              </c:numCache>
            </c:numRef>
          </c:cat>
          <c:val>
            <c:numRef>
              <c:f>Sheet1!$E$4:$I$4</c:f>
              <c:numCache>
                <c:formatCode>0.0%</c:formatCode>
                <c:ptCount val="5"/>
                <c:pt idx="0">
                  <c:v>0.13800000000000001</c:v>
                </c:pt>
                <c:pt idx="1">
                  <c:v>0.157</c:v>
                </c:pt>
                <c:pt idx="2" formatCode="0%">
                  <c:v>8.4743683240000006E-2</c:v>
                </c:pt>
                <c:pt idx="3" formatCode="0%">
                  <c:v>8.8603000000000001E-2</c:v>
                </c:pt>
                <c:pt idx="4" formatCode="0%">
                  <c:v>0.115356</c:v>
                </c:pt>
              </c:numCache>
            </c:numRef>
          </c:val>
          <c:smooth val="0"/>
          <c:extLst>
            <c:ext xmlns:c16="http://schemas.microsoft.com/office/drawing/2014/chart" uri="{C3380CC4-5D6E-409C-BE32-E72D297353CC}">
              <c16:uniqueId val="{00000001-2DCB-4FB7-A297-43631A9DD62F}"/>
            </c:ext>
          </c:extLst>
        </c:ser>
        <c:ser>
          <c:idx val="2"/>
          <c:order val="2"/>
          <c:tx>
            <c:strRef>
              <c:f>Sheet1!$A$5</c:f>
              <c:strCache>
                <c:ptCount val="1"/>
                <c:pt idx="0">
                  <c:v>45-64 Years</c:v>
                </c:pt>
              </c:strCache>
            </c:strRef>
          </c:tx>
          <c:spPr>
            <a:ln w="28575" cap="rnd">
              <a:solidFill>
                <a:schemeClr val="accent3"/>
              </a:solidFill>
              <a:round/>
            </a:ln>
            <a:effectLst/>
          </c:spPr>
          <c:marker>
            <c:symbol val="none"/>
          </c:marker>
          <c:cat>
            <c:numRef>
              <c:f>Sheet1!$E$2:$I$2</c:f>
              <c:numCache>
                <c:formatCode>General</c:formatCode>
                <c:ptCount val="5"/>
                <c:pt idx="0">
                  <c:v>2019</c:v>
                </c:pt>
                <c:pt idx="1">
                  <c:v>2020</c:v>
                </c:pt>
                <c:pt idx="2">
                  <c:v>2021</c:v>
                </c:pt>
                <c:pt idx="3">
                  <c:v>2022</c:v>
                </c:pt>
                <c:pt idx="4">
                  <c:v>2023</c:v>
                </c:pt>
              </c:numCache>
            </c:numRef>
          </c:cat>
          <c:val>
            <c:numRef>
              <c:f>Sheet1!$E$5:$I$5</c:f>
              <c:numCache>
                <c:formatCode>0.0%</c:formatCode>
                <c:ptCount val="5"/>
                <c:pt idx="0">
                  <c:v>0.115</c:v>
                </c:pt>
                <c:pt idx="1">
                  <c:v>0.124</c:v>
                </c:pt>
                <c:pt idx="2" formatCode="0%">
                  <c:v>7.865435707E-2</c:v>
                </c:pt>
                <c:pt idx="3" formatCode="0%">
                  <c:v>6.9435999999999998E-2</c:v>
                </c:pt>
                <c:pt idx="4" formatCode="0%">
                  <c:v>7.8770000000000007E-2</c:v>
                </c:pt>
              </c:numCache>
            </c:numRef>
          </c:val>
          <c:smooth val="0"/>
          <c:extLst>
            <c:ext xmlns:c16="http://schemas.microsoft.com/office/drawing/2014/chart" uri="{C3380CC4-5D6E-409C-BE32-E72D297353CC}">
              <c16:uniqueId val="{00000002-2DCB-4FB7-A297-43631A9DD62F}"/>
            </c:ext>
          </c:extLst>
        </c:ser>
        <c:ser>
          <c:idx val="3"/>
          <c:order val="3"/>
          <c:tx>
            <c:strRef>
              <c:f>Sheet1!$A$6</c:f>
              <c:strCache>
                <c:ptCount val="1"/>
                <c:pt idx="0">
                  <c:v>65+ Years </c:v>
                </c:pt>
              </c:strCache>
            </c:strRef>
          </c:tx>
          <c:spPr>
            <a:ln w="28575" cap="rnd">
              <a:solidFill>
                <a:schemeClr val="accent4"/>
              </a:solidFill>
              <a:round/>
            </a:ln>
            <a:effectLst/>
          </c:spPr>
          <c:marker>
            <c:symbol val="none"/>
          </c:marker>
          <c:cat>
            <c:numRef>
              <c:f>Sheet1!$E$2:$I$2</c:f>
              <c:numCache>
                <c:formatCode>General</c:formatCode>
                <c:ptCount val="5"/>
                <c:pt idx="0">
                  <c:v>2019</c:v>
                </c:pt>
                <c:pt idx="1">
                  <c:v>2020</c:v>
                </c:pt>
                <c:pt idx="2">
                  <c:v>2021</c:v>
                </c:pt>
                <c:pt idx="3">
                  <c:v>2022</c:v>
                </c:pt>
                <c:pt idx="4">
                  <c:v>2023</c:v>
                </c:pt>
              </c:numCache>
            </c:numRef>
          </c:cat>
          <c:val>
            <c:numRef>
              <c:f>Sheet1!$E$6:$I$6</c:f>
              <c:numCache>
                <c:formatCode>0.0%</c:formatCode>
                <c:ptCount val="5"/>
                <c:pt idx="0">
                  <c:v>0.16200000000000001</c:v>
                </c:pt>
                <c:pt idx="1">
                  <c:v>4.7E-2</c:v>
                </c:pt>
                <c:pt idx="2" formatCode="0%">
                  <c:v>3.3552661800000008E-2</c:v>
                </c:pt>
                <c:pt idx="3" formatCode="0%">
                  <c:v>6.8751000000000007E-2</c:v>
                </c:pt>
                <c:pt idx="4" formatCode="0%">
                  <c:v>2.5308000000000001E-2</c:v>
                </c:pt>
              </c:numCache>
            </c:numRef>
          </c:val>
          <c:smooth val="0"/>
          <c:extLst>
            <c:ext xmlns:c16="http://schemas.microsoft.com/office/drawing/2014/chart" uri="{C3380CC4-5D6E-409C-BE32-E72D297353CC}">
              <c16:uniqueId val="{00000000-0825-442A-9B04-06A43D0FEA11}"/>
            </c:ext>
          </c:extLst>
        </c:ser>
        <c:dLbls>
          <c:showLegendKey val="0"/>
          <c:showVal val="0"/>
          <c:showCatName val="0"/>
          <c:showSerName val="0"/>
          <c:showPercent val="0"/>
          <c:showBubbleSize val="0"/>
        </c:dLbls>
        <c:smooth val="0"/>
        <c:axId val="652292944"/>
        <c:axId val="652291344"/>
      </c:lineChart>
      <c:catAx>
        <c:axId val="652292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52291344"/>
        <c:crosses val="autoZero"/>
        <c:auto val="1"/>
        <c:lblAlgn val="ctr"/>
        <c:lblOffset val="100"/>
        <c:noMultiLvlLbl val="0"/>
      </c:catAx>
      <c:valAx>
        <c:axId val="652291344"/>
        <c:scaling>
          <c:orientation val="minMax"/>
        </c:scaling>
        <c:delete val="0"/>
        <c:axPos val="l"/>
        <c:majorGridlines>
          <c:spPr>
            <a:ln w="9525" cap="flat" cmpd="sng" algn="ctr">
              <a:solidFill>
                <a:schemeClr val="bg1">
                  <a:lumMod val="5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52292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83611</xdr:colOff>
      <xdr:row>14</xdr:row>
      <xdr:rowOff>4656</xdr:rowOff>
    </xdr:from>
    <xdr:to>
      <xdr:col>7</xdr:col>
      <xdr:colOff>285750</xdr:colOff>
      <xdr:row>25</xdr:row>
      <xdr:rowOff>37253</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116417</xdr:colOff>
      <xdr:row>13</xdr:row>
      <xdr:rowOff>78316</xdr:rowOff>
    </xdr:from>
    <xdr:to>
      <xdr:col>14</xdr:col>
      <xdr:colOff>38100</xdr:colOff>
      <xdr:row>27</xdr:row>
      <xdr:rowOff>152400</xdr:rowOff>
    </xdr:to>
    <xdr:graphicFrame macro="">
      <xdr:nvGraphicFramePr>
        <xdr:cNvPr id="2" name="Chart 1">
          <a:extLst>
            <a:ext uri="{FF2B5EF4-FFF2-40B4-BE49-F238E27FC236}">
              <a16:creationId xmlns:a16="http://schemas.microsoft.com/office/drawing/2014/main" id="{FB40266B-FB34-415F-864A-3D9BC517C8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80011</xdr:colOff>
      <xdr:row>26</xdr:row>
      <xdr:rowOff>152401</xdr:rowOff>
    </xdr:from>
    <xdr:to>
      <xdr:col>6</xdr:col>
      <xdr:colOff>327661</xdr:colOff>
      <xdr:row>38</xdr:row>
      <xdr:rowOff>45721</xdr:rowOff>
    </xdr:to>
    <xdr:graphicFrame macro="">
      <xdr:nvGraphicFramePr>
        <xdr:cNvPr id="3" name="Chart 2">
          <a:extLst>
            <a:ext uri="{FF2B5EF4-FFF2-40B4-BE49-F238E27FC236}">
              <a16:creationId xmlns:a16="http://schemas.microsoft.com/office/drawing/2014/main" id="{D56F103F-E383-459A-A85B-FF7327024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dashboard">
      <a:dk1>
        <a:sysClr val="windowText" lastClr="000000"/>
      </a:dk1>
      <a:lt1>
        <a:sysClr val="window" lastClr="FFFFFF"/>
      </a:lt1>
      <a:dk2>
        <a:srgbClr val="1F497D"/>
      </a:dk2>
      <a:lt2>
        <a:srgbClr val="EEECE1"/>
      </a:lt2>
      <a:accent1>
        <a:srgbClr val="4F81BD"/>
      </a:accent1>
      <a:accent2>
        <a:srgbClr val="C0504D"/>
      </a:accent2>
      <a:accent3>
        <a:srgbClr val="7B9B60"/>
      </a:accent3>
      <a:accent4>
        <a:srgbClr val="8064A2"/>
      </a:accent4>
      <a:accent5>
        <a:srgbClr val="4BACC6"/>
      </a:accent5>
      <a:accent6>
        <a:srgbClr val="F8A81E"/>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ealthdata.dshs.texas.gov/dashboard/surveys-and-profiles/behavioral-risk-factor-surveillance-syst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tabSelected="1" zoomScale="120" zoomScaleNormal="120" workbookViewId="0">
      <selection activeCell="I4" sqref="I4"/>
    </sheetView>
  </sheetViews>
  <sheetFormatPr defaultRowHeight="15"/>
  <cols>
    <col min="1" max="1" width="34.140625" customWidth="1"/>
    <col min="2" max="2" width="10.5703125" customWidth="1"/>
    <col min="11" max="11" width="11.28515625" customWidth="1"/>
    <col min="12" max="12" width="9.28515625" customWidth="1"/>
  </cols>
  <sheetData>
    <row r="1" spans="1:13">
      <c r="A1" s="2" t="s">
        <v>6</v>
      </c>
    </row>
    <row r="2" spans="1:13">
      <c r="A2" s="3"/>
      <c r="B2" s="4">
        <v>2016</v>
      </c>
      <c r="C2" s="4">
        <v>2017</v>
      </c>
      <c r="D2" s="4">
        <v>2018</v>
      </c>
      <c r="E2" s="4">
        <v>2019</v>
      </c>
      <c r="F2" s="4">
        <v>2020</v>
      </c>
      <c r="G2" s="4">
        <v>2021</v>
      </c>
      <c r="H2" s="4">
        <v>2022</v>
      </c>
      <c r="I2" s="4">
        <v>2023</v>
      </c>
      <c r="L2" t="s">
        <v>8</v>
      </c>
      <c r="M2" t="s">
        <v>9</v>
      </c>
    </row>
    <row r="3" spans="1:13" ht="15.75">
      <c r="A3" s="5" t="s">
        <v>2</v>
      </c>
      <c r="B3" s="7">
        <v>0.10100000000000001</v>
      </c>
      <c r="C3" s="7">
        <v>0.154</v>
      </c>
      <c r="D3" s="7">
        <v>0.14799999999999999</v>
      </c>
      <c r="E3" s="7">
        <v>0.14599999999999999</v>
      </c>
      <c r="F3" s="7">
        <v>0.11799999999999999</v>
      </c>
      <c r="G3" s="13">
        <v>5.8965387399999972E-2</v>
      </c>
      <c r="H3" s="13">
        <v>6.5716999999999998E-2</v>
      </c>
      <c r="I3" s="13">
        <v>3.8175000000000001E-2</v>
      </c>
      <c r="L3" s="12">
        <f>(H3-G3)/G3</f>
        <v>0.11450128452815064</v>
      </c>
      <c r="M3" s="12">
        <f>(H3-D3)/D3</f>
        <v>-0.55596621621621622</v>
      </c>
    </row>
    <row r="4" spans="1:13" ht="15.75">
      <c r="A4" s="5" t="s">
        <v>3</v>
      </c>
      <c r="B4" s="7">
        <v>0.23499999999999999</v>
      </c>
      <c r="C4" s="7">
        <v>0.13900000000000001</v>
      </c>
      <c r="D4" s="7">
        <v>0.155</v>
      </c>
      <c r="E4" s="7">
        <v>0.13800000000000001</v>
      </c>
      <c r="F4" s="7">
        <v>0.157</v>
      </c>
      <c r="G4" s="13">
        <v>8.4743683240000006E-2</v>
      </c>
      <c r="H4" s="13">
        <v>8.8603000000000001E-2</v>
      </c>
      <c r="I4" s="13">
        <v>0.115356</v>
      </c>
      <c r="L4" s="12">
        <f t="shared" ref="L4:L6" si="0">(H4-G4)/G4</f>
        <v>4.5541055243847987E-2</v>
      </c>
      <c r="M4" s="12">
        <f t="shared" ref="M4:M6" si="1">(H4-D4)/D4</f>
        <v>-0.42836774193548388</v>
      </c>
    </row>
    <row r="5" spans="1:13" ht="15.75">
      <c r="A5" s="5" t="s">
        <v>4</v>
      </c>
      <c r="B5" s="7">
        <v>0.11700000000000001</v>
      </c>
      <c r="C5" s="7">
        <v>7.2999999999999995E-2</v>
      </c>
      <c r="D5" s="7">
        <v>8.4000000000000005E-2</v>
      </c>
      <c r="E5" s="7">
        <v>0.115</v>
      </c>
      <c r="F5" s="7">
        <v>0.124</v>
      </c>
      <c r="G5" s="13">
        <v>7.865435707E-2</v>
      </c>
      <c r="H5" s="13">
        <v>6.9435999999999998E-2</v>
      </c>
      <c r="I5" s="13">
        <v>7.8770000000000007E-2</v>
      </c>
      <c r="L5" s="12">
        <f t="shared" si="0"/>
        <v>-0.1172008444719209</v>
      </c>
      <c r="M5" s="12">
        <f t="shared" si="1"/>
        <v>-0.17338095238095247</v>
      </c>
    </row>
    <row r="6" spans="1:13" ht="18.600000000000001" customHeight="1">
      <c r="A6" s="6" t="s">
        <v>5</v>
      </c>
      <c r="B6" s="10">
        <v>8.7999999999999995E-2</v>
      </c>
      <c r="C6" s="7">
        <v>4.7E-2</v>
      </c>
      <c r="D6" s="10">
        <v>7.1999999999999995E-2</v>
      </c>
      <c r="E6" s="10">
        <v>0.16200000000000001</v>
      </c>
      <c r="F6" s="10">
        <v>4.7E-2</v>
      </c>
      <c r="G6" s="14">
        <v>3.3552661800000008E-2</v>
      </c>
      <c r="H6" s="14">
        <v>6.8751000000000007E-2</v>
      </c>
      <c r="I6" s="14">
        <v>2.5308000000000001E-2</v>
      </c>
      <c r="L6" s="12">
        <f t="shared" si="0"/>
        <v>1.0490475661755094</v>
      </c>
      <c r="M6" s="12">
        <f t="shared" si="1"/>
        <v>-4.5124999999999839E-2</v>
      </c>
    </row>
    <row r="7" spans="1:13">
      <c r="B7" s="11"/>
    </row>
    <row r="11" spans="1:13">
      <c r="A11" s="1" t="s">
        <v>1</v>
      </c>
    </row>
    <row r="12" spans="1:13">
      <c r="A12" s="9" t="s">
        <v>7</v>
      </c>
    </row>
    <row r="13" spans="1:13">
      <c r="A13" s="8" t="s">
        <v>0</v>
      </c>
    </row>
    <row r="43" spans="1:16">
      <c r="A43" t="s">
        <v>15</v>
      </c>
    </row>
    <row r="45" spans="1:16">
      <c r="A45" t="s">
        <v>14</v>
      </c>
    </row>
    <row r="47" spans="1:16" ht="15.75">
      <c r="A47" s="21" t="s">
        <v>17</v>
      </c>
      <c r="B47" s="21" t="s">
        <v>18</v>
      </c>
      <c r="C47" s="21" t="s">
        <v>19</v>
      </c>
      <c r="D47" s="21" t="s">
        <v>20</v>
      </c>
      <c r="E47" s="22" t="s">
        <v>21</v>
      </c>
      <c r="F47" s="22" t="s">
        <v>22</v>
      </c>
      <c r="G47" s="22" t="s">
        <v>23</v>
      </c>
      <c r="H47" s="22" t="s">
        <v>21</v>
      </c>
      <c r="I47" s="22" t="s">
        <v>22</v>
      </c>
      <c r="J47" s="22" t="s">
        <v>23</v>
      </c>
      <c r="L47" s="24" t="s">
        <v>30</v>
      </c>
      <c r="M47" s="24"/>
      <c r="N47" s="24"/>
      <c r="O47" s="24"/>
      <c r="P47" s="24"/>
    </row>
    <row r="48" spans="1:16" ht="15.75">
      <c r="A48" s="23" t="s">
        <v>10</v>
      </c>
      <c r="B48" s="16" t="s">
        <v>2</v>
      </c>
      <c r="C48" s="15" t="s">
        <v>11</v>
      </c>
      <c r="D48" s="15" t="s">
        <v>12</v>
      </c>
      <c r="E48" s="20" t="s">
        <v>24</v>
      </c>
      <c r="F48" s="20" t="s">
        <v>25</v>
      </c>
      <c r="G48" s="20" t="s">
        <v>26</v>
      </c>
      <c r="H48" s="18">
        <v>94.103461260000003</v>
      </c>
      <c r="I48" s="18">
        <v>88.185926780000003</v>
      </c>
      <c r="J48" s="18">
        <v>97.152672039999999</v>
      </c>
      <c r="L48" s="24"/>
      <c r="M48" s="24"/>
      <c r="N48" s="24"/>
      <c r="O48" s="24"/>
      <c r="P48" s="24"/>
    </row>
    <row r="49" spans="1:16" ht="15.75">
      <c r="A49" s="23"/>
      <c r="B49" s="16" t="s">
        <v>3</v>
      </c>
      <c r="C49" s="15" t="s">
        <v>11</v>
      </c>
      <c r="D49" s="15" t="s">
        <v>12</v>
      </c>
      <c r="E49" s="20">
        <v>8.4743683240000003</v>
      </c>
      <c r="F49" s="20">
        <v>5.4219266250000002</v>
      </c>
      <c r="G49" s="20">
        <v>13.008907199999999</v>
      </c>
      <c r="H49" s="18">
        <v>91.525631680000004</v>
      </c>
      <c r="I49" s="18">
        <v>86.991092800000004</v>
      </c>
      <c r="J49" s="18">
        <v>94.578073369999998</v>
      </c>
      <c r="L49" s="24"/>
      <c r="M49" s="24"/>
      <c r="N49" s="24"/>
      <c r="O49" s="24"/>
      <c r="P49" s="24"/>
    </row>
    <row r="50" spans="1:16" ht="15.75">
      <c r="A50" s="23"/>
      <c r="B50" s="16" t="s">
        <v>4</v>
      </c>
      <c r="C50" s="15" t="s">
        <v>11</v>
      </c>
      <c r="D50" s="15" t="s">
        <v>12</v>
      </c>
      <c r="E50" s="20">
        <v>7.8654357069999996</v>
      </c>
      <c r="F50" s="20">
        <v>5.0527201069999998</v>
      </c>
      <c r="G50" s="20">
        <v>12.045278400000001</v>
      </c>
      <c r="H50" s="18">
        <v>92.13456429</v>
      </c>
      <c r="I50" s="18">
        <v>87.954721599999999</v>
      </c>
      <c r="J50" s="18">
        <v>94.947279890000004</v>
      </c>
    </row>
    <row r="51" spans="1:16" ht="15.75">
      <c r="A51" s="23"/>
      <c r="B51" s="16" t="s">
        <v>5</v>
      </c>
      <c r="C51" s="15" t="s">
        <v>11</v>
      </c>
      <c r="D51" s="15" t="s">
        <v>12</v>
      </c>
      <c r="E51" s="20" t="s">
        <v>27</v>
      </c>
      <c r="F51" s="20" t="s">
        <v>28</v>
      </c>
      <c r="G51" s="20" t="s">
        <v>29</v>
      </c>
      <c r="H51" s="18">
        <v>96.644733819999999</v>
      </c>
      <c r="I51" s="18">
        <v>92.631196889999998</v>
      </c>
      <c r="J51" s="18">
        <v>98.507456489999996</v>
      </c>
    </row>
    <row r="52" spans="1:16" ht="15.75">
      <c r="A52" s="15"/>
      <c r="B52" s="16"/>
      <c r="C52" s="15"/>
      <c r="D52" s="15"/>
      <c r="E52" s="17"/>
      <c r="F52" s="17"/>
      <c r="G52" s="17"/>
      <c r="H52" s="18"/>
      <c r="I52" s="18"/>
      <c r="J52" s="18"/>
    </row>
    <row r="53" spans="1:16">
      <c r="A53" t="s">
        <v>16</v>
      </c>
    </row>
    <row r="54" spans="1:16">
      <c r="A54" s="9" t="s">
        <v>7</v>
      </c>
    </row>
    <row r="55" spans="1:16" ht="14.45" customHeight="1"/>
    <row r="56" spans="1:16">
      <c r="A56" s="24" t="s">
        <v>13</v>
      </c>
      <c r="B56" s="24"/>
      <c r="C56" s="24"/>
      <c r="D56" s="24"/>
      <c r="E56" s="24"/>
      <c r="F56" s="24"/>
      <c r="G56" s="19"/>
      <c r="H56" s="19"/>
      <c r="I56" s="19"/>
    </row>
    <row r="57" spans="1:16">
      <c r="A57" s="24"/>
      <c r="B57" s="24"/>
      <c r="C57" s="24"/>
      <c r="D57" s="24"/>
      <c r="E57" s="24"/>
      <c r="F57" s="24"/>
      <c r="G57" s="19"/>
      <c r="H57" s="19"/>
      <c r="I57" s="19"/>
    </row>
    <row r="58" spans="1:16">
      <c r="A58" s="24"/>
      <c r="B58" s="24"/>
      <c r="C58" s="24"/>
      <c r="D58" s="24"/>
      <c r="E58" s="24"/>
      <c r="F58" s="24"/>
      <c r="G58" s="19"/>
      <c r="H58" s="19"/>
      <c r="I58" s="19"/>
    </row>
    <row r="59" spans="1:16">
      <c r="A59" s="24"/>
      <c r="B59" s="24"/>
      <c r="C59" s="24"/>
      <c r="D59" s="24"/>
      <c r="E59" s="24"/>
      <c r="F59" s="24"/>
      <c r="G59" s="19"/>
      <c r="H59" s="19"/>
      <c r="I59" s="19"/>
    </row>
    <row r="60" spans="1:16">
      <c r="A60" s="24"/>
      <c r="B60" s="24"/>
      <c r="C60" s="24"/>
      <c r="D60" s="24"/>
      <c r="E60" s="24"/>
      <c r="F60" s="24"/>
      <c r="G60" s="19"/>
      <c r="H60" s="19"/>
      <c r="I60" s="19"/>
    </row>
    <row r="61" spans="1:16">
      <c r="A61" s="19"/>
      <c r="B61" s="19"/>
      <c r="C61" s="19"/>
      <c r="D61" s="19"/>
      <c r="E61" s="19"/>
      <c r="F61" s="19"/>
      <c r="G61" s="19"/>
      <c r="H61" s="19"/>
      <c r="I61" s="19"/>
    </row>
    <row r="62" spans="1:16">
      <c r="A62" s="19"/>
      <c r="B62" s="19"/>
      <c r="C62" s="19"/>
      <c r="D62" s="19"/>
      <c r="E62" s="19"/>
      <c r="F62" s="19"/>
      <c r="G62" s="19"/>
      <c r="H62" s="19"/>
      <c r="I62" s="19"/>
    </row>
    <row r="63" spans="1:16">
      <c r="A63" s="19"/>
      <c r="B63" s="19"/>
      <c r="C63" s="19"/>
      <c r="D63" s="19"/>
      <c r="E63" s="19"/>
      <c r="F63" s="19"/>
      <c r="G63" s="19"/>
      <c r="H63" s="19"/>
      <c r="I63" s="19"/>
    </row>
  </sheetData>
  <mergeCells count="3">
    <mergeCell ref="A48:A51"/>
    <mergeCell ref="A56:F60"/>
    <mergeCell ref="L47:P49"/>
  </mergeCells>
  <hyperlinks>
    <hyperlink ref="A54" r:id="rId1" xr:uid="{D5AA8952-5B04-400E-918A-9B616CF627CB}"/>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Carlos Soto</cp:lastModifiedBy>
  <dcterms:created xsi:type="dcterms:W3CDTF">2016-05-09T13:51:53Z</dcterms:created>
  <dcterms:modified xsi:type="dcterms:W3CDTF">2025-11-19T21:06:46Z</dcterms:modified>
</cp:coreProperties>
</file>